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r\Database_Planweb\TES 2010 _ tableau10\"/>
    </mc:Choice>
  </mc:AlternateContent>
  <bookViews>
    <workbookView xWindow="0" yWindow="0" windowWidth="28800" windowHeight="12435" firstSheet="1" activeTab="15"/>
  </bookViews>
  <sheets>
    <sheet name="class_tak" sheetId="16" r:id="rId1"/>
    <sheet name="class_pro" sheetId="15" r:id="rId2"/>
    <sheet name="tbl_0" sheetId="14" r:id="rId3"/>
    <sheet name="tbl_1" sheetId="1" r:id="rId4"/>
    <sheet name="tbl_2" sheetId="2" r:id="rId5"/>
    <sheet name="tbl_3" sheetId="3" r:id="rId6"/>
    <sheet name="tbl_3a" sheetId="13" r:id="rId7"/>
    <sheet name="tbl_3b" sheetId="12" r:id="rId8"/>
    <sheet name="tbl_4" sheetId="4" r:id="rId9"/>
    <sheet name="tbl_5" sheetId="6" r:id="rId10"/>
    <sheet name="tbl_6" sheetId="7" r:id="rId11"/>
    <sheet name="tbl_7" sheetId="8" r:id="rId12"/>
    <sheet name="tbl_8" sheetId="9" r:id="rId13"/>
    <sheet name="tbl_9" sheetId="10" r:id="rId14"/>
    <sheet name="tbl_10" sheetId="11" r:id="rId15"/>
    <sheet name="Lezing_tbl_10" sheetId="19" r:id="rId16"/>
  </sheets>
  <calcPr calcId="152511"/>
</workbook>
</file>

<file path=xl/calcChain.xml><?xml version="1.0" encoding="utf-8"?>
<calcChain xmlns="http://schemas.openxmlformats.org/spreadsheetml/2006/main">
  <c r="AU67" i="11" l="1"/>
  <c r="AU71" i="11" s="1"/>
  <c r="AU76" i="11"/>
  <c r="AU78" i="11" s="1"/>
  <c r="BO47" i="11"/>
  <c r="BW47" i="11" s="1"/>
  <c r="AU67" i="10"/>
  <c r="BO47" i="10"/>
  <c r="BW47" i="10" s="1"/>
  <c r="AU67" i="9"/>
  <c r="AU70" i="9" s="1"/>
  <c r="AU75" i="9"/>
  <c r="AU77" i="9" s="1"/>
  <c r="BO47" i="9"/>
  <c r="BW47" i="9" s="1"/>
  <c r="AU76" i="8"/>
  <c r="AU78" i="8" s="1"/>
  <c r="AU67" i="8"/>
  <c r="AU71" i="8" s="1"/>
  <c r="BO47" i="8"/>
  <c r="BW47" i="8" s="1"/>
  <c r="AU67" i="7"/>
  <c r="BO47" i="7"/>
  <c r="BW47" i="7" s="1"/>
  <c r="AU75" i="6"/>
  <c r="AU77" i="6" s="1"/>
  <c r="AU67" i="6"/>
  <c r="AU70" i="6" s="1"/>
  <c r="AU78" i="6" s="1"/>
  <c r="BO47" i="6"/>
  <c r="BW47" i="6"/>
  <c r="AU67" i="4"/>
  <c r="BO47" i="4"/>
  <c r="BW47" i="4" s="1"/>
  <c r="AU67" i="12"/>
  <c r="BO47" i="12"/>
  <c r="BW47" i="12" s="1"/>
  <c r="AU67" i="13"/>
  <c r="BO47" i="13"/>
  <c r="BW47" i="13" s="1"/>
  <c r="AU67" i="3"/>
  <c r="BO47" i="3"/>
  <c r="BW47" i="3" s="1"/>
  <c r="AU74" i="2"/>
  <c r="AU67" i="2"/>
  <c r="AU69" i="2" s="1"/>
  <c r="BO47" i="2"/>
  <c r="BW47" i="2" s="1"/>
  <c r="AU68" i="1"/>
  <c r="BO47" i="1"/>
  <c r="BR47" i="1" s="1"/>
  <c r="BV47" i="1" s="1"/>
  <c r="E68" i="1"/>
  <c r="F68" i="1"/>
  <c r="G68" i="1"/>
  <c r="H68" i="1"/>
  <c r="I68" i="1"/>
  <c r="E67" i="11"/>
  <c r="E71" i="11" s="1"/>
  <c r="F67" i="11"/>
  <c r="F71" i="11" s="1"/>
  <c r="G67" i="11"/>
  <c r="G71" i="11" s="1"/>
  <c r="H67" i="11"/>
  <c r="H71" i="11"/>
  <c r="I67" i="11"/>
  <c r="I71" i="11"/>
  <c r="J67" i="11"/>
  <c r="J71" i="11"/>
  <c r="K67" i="11"/>
  <c r="K71" i="11"/>
  <c r="E76" i="11"/>
  <c r="E78" i="11" s="1"/>
  <c r="F76" i="11"/>
  <c r="G76" i="11"/>
  <c r="G78" i="11" s="1"/>
  <c r="H76" i="11"/>
  <c r="H78" i="11" s="1"/>
  <c r="I76" i="11"/>
  <c r="I78" i="11" s="1"/>
  <c r="J76" i="11"/>
  <c r="J78" i="11"/>
  <c r="K76" i="11"/>
  <c r="K78" i="11" s="1"/>
  <c r="F78" i="11"/>
  <c r="BO5" i="11"/>
  <c r="BW5" i="11" s="1"/>
  <c r="BO6" i="11"/>
  <c r="BW6" i="11" s="1"/>
  <c r="BO7" i="11"/>
  <c r="BW7" i="11" s="1"/>
  <c r="BO8" i="11"/>
  <c r="BW8" i="11"/>
  <c r="BO9" i="11"/>
  <c r="BW9" i="11" s="1"/>
  <c r="BO10" i="11"/>
  <c r="BW10" i="11" s="1"/>
  <c r="BO11" i="11"/>
  <c r="BW11" i="11" s="1"/>
  <c r="BO12" i="11"/>
  <c r="BW12" i="11"/>
  <c r="BO13" i="11"/>
  <c r="BW13" i="11" s="1"/>
  <c r="BO14" i="11"/>
  <c r="BW14" i="11" s="1"/>
  <c r="BO15" i="11"/>
  <c r="BW15" i="11" s="1"/>
  <c r="BO16" i="11"/>
  <c r="BW16" i="11"/>
  <c r="BO17" i="11"/>
  <c r="BW17" i="11" s="1"/>
  <c r="BO18" i="11"/>
  <c r="BW18" i="11" s="1"/>
  <c r="BO19" i="11"/>
  <c r="BW19" i="11" s="1"/>
  <c r="BO20" i="11"/>
  <c r="BW20" i="11"/>
  <c r="BO21" i="11"/>
  <c r="BW21" i="11" s="1"/>
  <c r="BO22" i="11"/>
  <c r="BW22" i="11" s="1"/>
  <c r="BO23" i="11"/>
  <c r="BW23" i="11" s="1"/>
  <c r="BO24" i="11"/>
  <c r="BW24" i="11"/>
  <c r="BO25" i="11"/>
  <c r="BW25" i="11" s="1"/>
  <c r="BO26" i="11"/>
  <c r="BW26" i="11" s="1"/>
  <c r="BO27" i="11"/>
  <c r="BW27" i="11" s="1"/>
  <c r="BO28" i="11"/>
  <c r="BW28" i="11"/>
  <c r="BO29" i="11"/>
  <c r="BW29" i="11" s="1"/>
  <c r="BO30" i="11"/>
  <c r="BW30" i="11" s="1"/>
  <c r="BO31" i="11"/>
  <c r="BW31" i="11" s="1"/>
  <c r="BO32" i="11"/>
  <c r="BW32" i="11"/>
  <c r="BO33" i="11"/>
  <c r="BW33" i="11" s="1"/>
  <c r="BO34" i="11"/>
  <c r="BW34" i="11" s="1"/>
  <c r="BO35" i="11"/>
  <c r="BW35" i="11" s="1"/>
  <c r="BO36" i="11"/>
  <c r="BW36" i="11"/>
  <c r="BO37" i="11"/>
  <c r="BW37" i="11" s="1"/>
  <c r="BO38" i="11"/>
  <c r="BW38" i="11" s="1"/>
  <c r="BO39" i="11"/>
  <c r="BW39" i="11" s="1"/>
  <c r="E67" i="10"/>
  <c r="F67" i="10"/>
  <c r="G67" i="10"/>
  <c r="H67" i="10"/>
  <c r="I67" i="10"/>
  <c r="J67" i="10"/>
  <c r="K67" i="10"/>
  <c r="BO5" i="10"/>
  <c r="BW5" i="10" s="1"/>
  <c r="BO6" i="10"/>
  <c r="BW6" i="10" s="1"/>
  <c r="BO7" i="10"/>
  <c r="BW7" i="10"/>
  <c r="BO8" i="10"/>
  <c r="BW8" i="10" s="1"/>
  <c r="BO9" i="10"/>
  <c r="BW9" i="10" s="1"/>
  <c r="BO10" i="10"/>
  <c r="BW10" i="10" s="1"/>
  <c r="BO11" i="10"/>
  <c r="BW11" i="10"/>
  <c r="BO12" i="10"/>
  <c r="BW12" i="10" s="1"/>
  <c r="BO13" i="10"/>
  <c r="BW13" i="10" s="1"/>
  <c r="BO14" i="10"/>
  <c r="BW14" i="10" s="1"/>
  <c r="BO15" i="10"/>
  <c r="BW15" i="10"/>
  <c r="BO16" i="10"/>
  <c r="BW16" i="10" s="1"/>
  <c r="BO17" i="10"/>
  <c r="BW17" i="10" s="1"/>
  <c r="BO18" i="10"/>
  <c r="BW18" i="10" s="1"/>
  <c r="BO19" i="10"/>
  <c r="BW19" i="10" s="1"/>
  <c r="BO20" i="10"/>
  <c r="BW20" i="10" s="1"/>
  <c r="BO21" i="10"/>
  <c r="BW21" i="10" s="1"/>
  <c r="BO22" i="10"/>
  <c r="BW22" i="10" s="1"/>
  <c r="BO23" i="10"/>
  <c r="BW23" i="10" s="1"/>
  <c r="BO24" i="10"/>
  <c r="BW24" i="10" s="1"/>
  <c r="BO25" i="10"/>
  <c r="BW25" i="10" s="1"/>
  <c r="BO26" i="10"/>
  <c r="BW26" i="10" s="1"/>
  <c r="BO27" i="10"/>
  <c r="BW27" i="10" s="1"/>
  <c r="BO28" i="10"/>
  <c r="BW28" i="10" s="1"/>
  <c r="BO29" i="10"/>
  <c r="BW29" i="10" s="1"/>
  <c r="BO30" i="10"/>
  <c r="BW30" i="10" s="1"/>
  <c r="BO31" i="10"/>
  <c r="BW31" i="10" s="1"/>
  <c r="BO32" i="10"/>
  <c r="BW32" i="10" s="1"/>
  <c r="BO33" i="10"/>
  <c r="BW33" i="10" s="1"/>
  <c r="BO34" i="10"/>
  <c r="BW34" i="10" s="1"/>
  <c r="BO35" i="10"/>
  <c r="BW35" i="10" s="1"/>
  <c r="BO36" i="10"/>
  <c r="BW36" i="10" s="1"/>
  <c r="BO37" i="10"/>
  <c r="BW37" i="10" s="1"/>
  <c r="BO38" i="10"/>
  <c r="BW38" i="10" s="1"/>
  <c r="BO39" i="10"/>
  <c r="BW39" i="10" s="1"/>
  <c r="BO40" i="10"/>
  <c r="BW40" i="10" s="1"/>
  <c r="BO41" i="10"/>
  <c r="BW41" i="10" s="1"/>
  <c r="BO42" i="10"/>
  <c r="BW42" i="10" s="1"/>
  <c r="E67" i="9"/>
  <c r="E70" i="9" s="1"/>
  <c r="F67" i="9"/>
  <c r="F70" i="9" s="1"/>
  <c r="G67" i="9"/>
  <c r="G70" i="9" s="1"/>
  <c r="H67" i="9"/>
  <c r="H70" i="9" s="1"/>
  <c r="I67" i="9"/>
  <c r="I70" i="9" s="1"/>
  <c r="J67" i="9"/>
  <c r="J70" i="9"/>
  <c r="K67" i="9"/>
  <c r="K70" i="9"/>
  <c r="E75" i="9"/>
  <c r="E77" i="9" s="1"/>
  <c r="E78" i="9" s="1"/>
  <c r="E81" i="9" s="1"/>
  <c r="F75" i="9"/>
  <c r="F77" i="9" s="1"/>
  <c r="G75" i="9"/>
  <c r="G77" i="9" s="1"/>
  <c r="H75" i="9"/>
  <c r="I75" i="9"/>
  <c r="I77" i="9" s="1"/>
  <c r="J75" i="9"/>
  <c r="J77" i="9" s="1"/>
  <c r="K75" i="9"/>
  <c r="K77" i="9" s="1"/>
  <c r="H77" i="9"/>
  <c r="BO5" i="9"/>
  <c r="BW5" i="9" s="1"/>
  <c r="BO6" i="9"/>
  <c r="BW6" i="9" s="1"/>
  <c r="BO7" i="9"/>
  <c r="BW7" i="9" s="1"/>
  <c r="BO8" i="9"/>
  <c r="BW8" i="9" s="1"/>
  <c r="BO9" i="9"/>
  <c r="BW9" i="9" s="1"/>
  <c r="BO10" i="9"/>
  <c r="BW10" i="9" s="1"/>
  <c r="BO11" i="9"/>
  <c r="BW11" i="9" s="1"/>
  <c r="BO12" i="9"/>
  <c r="BW12" i="9" s="1"/>
  <c r="BO13" i="9"/>
  <c r="BW13" i="9" s="1"/>
  <c r="BO14" i="9"/>
  <c r="BW14" i="9" s="1"/>
  <c r="BO15" i="9"/>
  <c r="BW15" i="9" s="1"/>
  <c r="BO16" i="9"/>
  <c r="BW16" i="9" s="1"/>
  <c r="BO17" i="9"/>
  <c r="BW17" i="9" s="1"/>
  <c r="BO18" i="9"/>
  <c r="BW18" i="9" s="1"/>
  <c r="BO19" i="9"/>
  <c r="BW19" i="9" s="1"/>
  <c r="BO20" i="9"/>
  <c r="BW20" i="9" s="1"/>
  <c r="BO21" i="9"/>
  <c r="BW21" i="9" s="1"/>
  <c r="BO22" i="9"/>
  <c r="BW22" i="9" s="1"/>
  <c r="BO23" i="9"/>
  <c r="BW23" i="9" s="1"/>
  <c r="BO24" i="9"/>
  <c r="BW24" i="9" s="1"/>
  <c r="BO25" i="9"/>
  <c r="BW25" i="9" s="1"/>
  <c r="BO26" i="9"/>
  <c r="BW26" i="9" s="1"/>
  <c r="BO27" i="9"/>
  <c r="BW27" i="9" s="1"/>
  <c r="BO28" i="9"/>
  <c r="BW28" i="9" s="1"/>
  <c r="BO29" i="9"/>
  <c r="BW29" i="9" s="1"/>
  <c r="BO30" i="9"/>
  <c r="BW30" i="9" s="1"/>
  <c r="BO31" i="9"/>
  <c r="BW31" i="9" s="1"/>
  <c r="BO32" i="9"/>
  <c r="BW32" i="9" s="1"/>
  <c r="BO33" i="9"/>
  <c r="BW33" i="9" s="1"/>
  <c r="BO34" i="9"/>
  <c r="BW34" i="9" s="1"/>
  <c r="BO35" i="9"/>
  <c r="BW35" i="9" s="1"/>
  <c r="BO36" i="9"/>
  <c r="BW36" i="9" s="1"/>
  <c r="BO37" i="9"/>
  <c r="BW37" i="9" s="1"/>
  <c r="BO38" i="9"/>
  <c r="BW38" i="9" s="1"/>
  <c r="BO39" i="9"/>
  <c r="BW39" i="9" s="1"/>
  <c r="BO40" i="9"/>
  <c r="BW40" i="9" s="1"/>
  <c r="E67" i="8"/>
  <c r="E71" i="8" s="1"/>
  <c r="F67" i="8"/>
  <c r="F71" i="8" s="1"/>
  <c r="F79" i="8" s="1"/>
  <c r="G67" i="8"/>
  <c r="G71" i="8" s="1"/>
  <c r="H67" i="8"/>
  <c r="H71" i="8" s="1"/>
  <c r="I67" i="8"/>
  <c r="I71" i="8" s="1"/>
  <c r="J67" i="8"/>
  <c r="J71" i="8" s="1"/>
  <c r="E76" i="8"/>
  <c r="E78" i="8" s="1"/>
  <c r="E79" i="8" s="1"/>
  <c r="F76" i="8"/>
  <c r="F78" i="8" s="1"/>
  <c r="G76" i="8"/>
  <c r="G78" i="8" s="1"/>
  <c r="H76" i="8"/>
  <c r="H78" i="8"/>
  <c r="I76" i="8"/>
  <c r="I78" i="8"/>
  <c r="J76" i="8"/>
  <c r="J78" i="8"/>
  <c r="BO5" i="8"/>
  <c r="BW5" i="8"/>
  <c r="BO6" i="8"/>
  <c r="BW6" i="8"/>
  <c r="BO7" i="8"/>
  <c r="BW7" i="8"/>
  <c r="BO8" i="8"/>
  <c r="BW8" i="8"/>
  <c r="BO9" i="8"/>
  <c r="BW9" i="8"/>
  <c r="BO10" i="8"/>
  <c r="BW10" i="8"/>
  <c r="BO11" i="8"/>
  <c r="BW11" i="8"/>
  <c r="BO12" i="8"/>
  <c r="BW12" i="8"/>
  <c r="BO13" i="8"/>
  <c r="BW13" i="8"/>
  <c r="BO14" i="8"/>
  <c r="BW14" i="8"/>
  <c r="BO15" i="8"/>
  <c r="BW15" i="8"/>
  <c r="BO16" i="8"/>
  <c r="BW16" i="8"/>
  <c r="BO17" i="8"/>
  <c r="BW17" i="8"/>
  <c r="BO18" i="8"/>
  <c r="BW18" i="8"/>
  <c r="BO19" i="8"/>
  <c r="BW19" i="8" s="1"/>
  <c r="BO20" i="8"/>
  <c r="BW20" i="8"/>
  <c r="BO21" i="8"/>
  <c r="BW21" i="8" s="1"/>
  <c r="BO22" i="8"/>
  <c r="BW22" i="8"/>
  <c r="BO23" i="8"/>
  <c r="BW23" i="8" s="1"/>
  <c r="BO24" i="8"/>
  <c r="BW24" i="8"/>
  <c r="BO25" i="8"/>
  <c r="BW25" i="8" s="1"/>
  <c r="BO26" i="8"/>
  <c r="BW26" i="8"/>
  <c r="BO27" i="8"/>
  <c r="BW27" i="8" s="1"/>
  <c r="BO28" i="8"/>
  <c r="BW28" i="8"/>
  <c r="BO29" i="8"/>
  <c r="BW29" i="8" s="1"/>
  <c r="BO30" i="8"/>
  <c r="BW30" i="8"/>
  <c r="BO31" i="8"/>
  <c r="BW31" i="8" s="1"/>
  <c r="BO32" i="8"/>
  <c r="BW32" i="8"/>
  <c r="BO33" i="8"/>
  <c r="BW33" i="8" s="1"/>
  <c r="BO34" i="8"/>
  <c r="BW34" i="8"/>
  <c r="BO35" i="8"/>
  <c r="BW35" i="8" s="1"/>
  <c r="BO36" i="8"/>
  <c r="BW36" i="8"/>
  <c r="BO37" i="8"/>
  <c r="BW37" i="8" s="1"/>
  <c r="BO38" i="8"/>
  <c r="BW38" i="8"/>
  <c r="BO39" i="8"/>
  <c r="BW39" i="8" s="1"/>
  <c r="BO40" i="8"/>
  <c r="BW40" i="8"/>
  <c r="E67" i="7"/>
  <c r="F67" i="7"/>
  <c r="G67" i="7"/>
  <c r="H67" i="7"/>
  <c r="I67" i="7"/>
  <c r="J67" i="7"/>
  <c r="BO5" i="7"/>
  <c r="BW5" i="7"/>
  <c r="BO6" i="7"/>
  <c r="BW6" i="7" s="1"/>
  <c r="BO7" i="7"/>
  <c r="BW7" i="7"/>
  <c r="BO8" i="7"/>
  <c r="BW8" i="7" s="1"/>
  <c r="BO9" i="7"/>
  <c r="BW9" i="7" s="1"/>
  <c r="BO10" i="7"/>
  <c r="BW10" i="7" s="1"/>
  <c r="BO11" i="7"/>
  <c r="BW11" i="7" s="1"/>
  <c r="BO12" i="7"/>
  <c r="BW12" i="7" s="1"/>
  <c r="BO13" i="7"/>
  <c r="BW13" i="7"/>
  <c r="BO14" i="7"/>
  <c r="BW14" i="7" s="1"/>
  <c r="BO15" i="7"/>
  <c r="BW15" i="7"/>
  <c r="BO16" i="7"/>
  <c r="BW16" i="7" s="1"/>
  <c r="BO17" i="7"/>
  <c r="BW17" i="7" s="1"/>
  <c r="BO18" i="7"/>
  <c r="BW18" i="7" s="1"/>
  <c r="BO19" i="7"/>
  <c r="BW19" i="7" s="1"/>
  <c r="BO20" i="7"/>
  <c r="BW20" i="7" s="1"/>
  <c r="BO21" i="7"/>
  <c r="BW21" i="7"/>
  <c r="BO22" i="7"/>
  <c r="BW22" i="7" s="1"/>
  <c r="BO23" i="7"/>
  <c r="BW23" i="7"/>
  <c r="BO24" i="7"/>
  <c r="BW24" i="7" s="1"/>
  <c r="BO25" i="7"/>
  <c r="BW25" i="7" s="1"/>
  <c r="BO26" i="7"/>
  <c r="BW26" i="7" s="1"/>
  <c r="BO27" i="7"/>
  <c r="BW27" i="7" s="1"/>
  <c r="BO28" i="7"/>
  <c r="BW28" i="7" s="1"/>
  <c r="BO29" i="7"/>
  <c r="BW29" i="7"/>
  <c r="BO30" i="7"/>
  <c r="BW30" i="7" s="1"/>
  <c r="BO31" i="7"/>
  <c r="BW31" i="7"/>
  <c r="BO32" i="7"/>
  <c r="BW32" i="7" s="1"/>
  <c r="BO33" i="7"/>
  <c r="BW33" i="7" s="1"/>
  <c r="BO34" i="7"/>
  <c r="BW34" i="7" s="1"/>
  <c r="BO35" i="7"/>
  <c r="BW35" i="7" s="1"/>
  <c r="BO36" i="7"/>
  <c r="BW36" i="7" s="1"/>
  <c r="BO37" i="7"/>
  <c r="BW37" i="7"/>
  <c r="BO38" i="7"/>
  <c r="BW38" i="7" s="1"/>
  <c r="BO39" i="7"/>
  <c r="BW39" i="7"/>
  <c r="BO40" i="7"/>
  <c r="BW40" i="7" s="1"/>
  <c r="E67" i="6"/>
  <c r="E70" i="6" s="1"/>
  <c r="F67" i="6"/>
  <c r="F70" i="6" s="1"/>
  <c r="G67" i="6"/>
  <c r="G70" i="6" s="1"/>
  <c r="H67" i="6"/>
  <c r="I67" i="6"/>
  <c r="I70" i="6" s="1"/>
  <c r="H70" i="6"/>
  <c r="E75" i="6"/>
  <c r="F75" i="6"/>
  <c r="F77" i="6"/>
  <c r="G75" i="6"/>
  <c r="G77" i="6" s="1"/>
  <c r="G78" i="6" s="1"/>
  <c r="H75" i="6"/>
  <c r="H77" i="6" s="1"/>
  <c r="I75" i="6"/>
  <c r="I77" i="6"/>
  <c r="E77" i="6"/>
  <c r="BO5" i="6"/>
  <c r="BW5" i="6" s="1"/>
  <c r="BO6" i="6"/>
  <c r="BW6" i="6" s="1"/>
  <c r="BO7" i="6"/>
  <c r="BW7" i="6" s="1"/>
  <c r="BO8" i="6"/>
  <c r="BW8" i="6" s="1"/>
  <c r="BO9" i="6"/>
  <c r="BW9" i="6"/>
  <c r="BO10" i="6"/>
  <c r="BW10" i="6" s="1"/>
  <c r="BO11" i="6"/>
  <c r="BW11" i="6"/>
  <c r="BO12" i="6"/>
  <c r="BW12" i="6" s="1"/>
  <c r="BO13" i="6"/>
  <c r="BW13" i="6" s="1"/>
  <c r="BO14" i="6"/>
  <c r="BW14" i="6" s="1"/>
  <c r="BO15" i="6"/>
  <c r="BW15" i="6" s="1"/>
  <c r="BO16" i="6"/>
  <c r="BW16" i="6" s="1"/>
  <c r="BO17" i="6"/>
  <c r="BW17" i="6" s="1"/>
  <c r="BO18" i="6"/>
  <c r="BW18" i="6" s="1"/>
  <c r="BO19" i="6"/>
  <c r="BW19" i="6" s="1"/>
  <c r="BO20" i="6"/>
  <c r="BW20" i="6" s="1"/>
  <c r="BO21" i="6"/>
  <c r="BW21" i="6" s="1"/>
  <c r="BO22" i="6"/>
  <c r="BW22" i="6" s="1"/>
  <c r="BO23" i="6"/>
  <c r="BW23" i="6" s="1"/>
  <c r="BO24" i="6"/>
  <c r="BW24" i="6" s="1"/>
  <c r="BO25" i="6"/>
  <c r="BW25" i="6" s="1"/>
  <c r="BO26" i="6"/>
  <c r="BW26" i="6" s="1"/>
  <c r="BO27" i="6"/>
  <c r="BW27" i="6" s="1"/>
  <c r="BO28" i="6"/>
  <c r="BW28" i="6" s="1"/>
  <c r="BO29" i="6"/>
  <c r="BW29" i="6" s="1"/>
  <c r="BO30" i="6"/>
  <c r="BW30" i="6" s="1"/>
  <c r="BO31" i="6"/>
  <c r="BW31" i="6" s="1"/>
  <c r="BO32" i="6"/>
  <c r="BW32" i="6" s="1"/>
  <c r="BO33" i="6"/>
  <c r="BW33" i="6" s="1"/>
  <c r="BO34" i="6"/>
  <c r="BW34" i="6" s="1"/>
  <c r="BO35" i="6"/>
  <c r="BW35" i="6" s="1"/>
  <c r="BO36" i="6"/>
  <c r="BW36" i="6" s="1"/>
  <c r="BO37" i="6"/>
  <c r="BW37" i="6" s="1"/>
  <c r="BO38" i="6"/>
  <c r="BW38" i="6" s="1"/>
  <c r="BO39" i="6"/>
  <c r="BW39" i="6" s="1"/>
  <c r="E67" i="4"/>
  <c r="F67" i="4"/>
  <c r="G67" i="4"/>
  <c r="H67" i="4"/>
  <c r="I67" i="4"/>
  <c r="J67" i="4"/>
  <c r="BO5" i="4"/>
  <c r="BW5" i="4" s="1"/>
  <c r="BO6" i="4"/>
  <c r="BW6" i="4" s="1"/>
  <c r="BO7" i="4"/>
  <c r="BW7" i="4" s="1"/>
  <c r="BO8" i="4"/>
  <c r="BW8" i="4" s="1"/>
  <c r="BO9" i="4"/>
  <c r="BW9" i="4" s="1"/>
  <c r="BO10" i="4"/>
  <c r="BW10" i="4" s="1"/>
  <c r="BO11" i="4"/>
  <c r="BW11" i="4" s="1"/>
  <c r="E67" i="12"/>
  <c r="F67" i="12"/>
  <c r="G67" i="12"/>
  <c r="H67" i="12"/>
  <c r="I67" i="12"/>
  <c r="BO5" i="12"/>
  <c r="BW5" i="12" s="1"/>
  <c r="BO6" i="12"/>
  <c r="BO7" i="12"/>
  <c r="BW7" i="12" s="1"/>
  <c r="BO8" i="12"/>
  <c r="BW8" i="12"/>
  <c r="BO9" i="12"/>
  <c r="BW9" i="12" s="1"/>
  <c r="BO10" i="12"/>
  <c r="BW10" i="12" s="1"/>
  <c r="BO11" i="12"/>
  <c r="BW11" i="12" s="1"/>
  <c r="E67" i="13"/>
  <c r="F67" i="13"/>
  <c r="G67" i="13"/>
  <c r="H67" i="13"/>
  <c r="I67" i="13"/>
  <c r="BO5" i="13"/>
  <c r="BW5" i="13" s="1"/>
  <c r="BO6" i="13"/>
  <c r="BW6" i="13" s="1"/>
  <c r="BO7" i="13"/>
  <c r="BW7" i="13" s="1"/>
  <c r="BO8" i="13"/>
  <c r="BW8" i="13" s="1"/>
  <c r="BO9" i="13"/>
  <c r="BW9" i="13" s="1"/>
  <c r="BO10" i="13"/>
  <c r="BW10" i="13" s="1"/>
  <c r="BO11" i="13"/>
  <c r="BW11" i="13" s="1"/>
  <c r="BO12" i="13"/>
  <c r="BW12" i="13" s="1"/>
  <c r="E67" i="3"/>
  <c r="F67" i="3"/>
  <c r="G67" i="3"/>
  <c r="H67" i="3"/>
  <c r="I67" i="3"/>
  <c r="J67" i="3"/>
  <c r="BO5" i="3"/>
  <c r="BW5" i="3" s="1"/>
  <c r="BO6" i="3"/>
  <c r="BW6" i="3" s="1"/>
  <c r="BO7" i="3"/>
  <c r="BW7" i="3" s="1"/>
  <c r="BO8" i="3"/>
  <c r="BW8" i="3" s="1"/>
  <c r="BO9" i="3"/>
  <c r="BW9" i="3" s="1"/>
  <c r="BO10" i="3"/>
  <c r="BW10" i="3" s="1"/>
  <c r="BO11" i="3"/>
  <c r="BW11" i="3" s="1"/>
  <c r="E67" i="2"/>
  <c r="E69" i="2" s="1"/>
  <c r="F67" i="2"/>
  <c r="F69" i="2" s="1"/>
  <c r="G67" i="2"/>
  <c r="G69" i="2" s="1"/>
  <c r="H67" i="2"/>
  <c r="H69" i="2" s="1"/>
  <c r="I67" i="2"/>
  <c r="I69" i="2" s="1"/>
  <c r="J67" i="2"/>
  <c r="J69" i="2" s="1"/>
  <c r="J77" i="2" s="1"/>
  <c r="E74" i="2"/>
  <c r="E76" i="2" s="1"/>
  <c r="F74" i="2"/>
  <c r="F76" i="2" s="1"/>
  <c r="G74" i="2"/>
  <c r="G76" i="2" s="1"/>
  <c r="H74" i="2"/>
  <c r="H76" i="2" s="1"/>
  <c r="I74" i="2"/>
  <c r="I76" i="2" s="1"/>
  <c r="J74" i="2"/>
  <c r="J76" i="2" s="1"/>
  <c r="BO5" i="2"/>
  <c r="BW5" i="2" s="1"/>
  <c r="BO6" i="2"/>
  <c r="BW6" i="2" s="1"/>
  <c r="BO7" i="2"/>
  <c r="BW7" i="2"/>
  <c r="BO8" i="2"/>
  <c r="BW8" i="2" s="1"/>
  <c r="BO9" i="2"/>
  <c r="BW9" i="2" s="1"/>
  <c r="BO5" i="1"/>
  <c r="BR5" i="1" s="1"/>
  <c r="BV5" i="1"/>
  <c r="BO6" i="1"/>
  <c r="BR6" i="1" s="1"/>
  <c r="BV6" i="1" s="1"/>
  <c r="BO7" i="1"/>
  <c r="BR7" i="1"/>
  <c r="BV7" i="1"/>
  <c r="BO8" i="1"/>
  <c r="BR8" i="1" s="1"/>
  <c r="BV8" i="1" s="1"/>
  <c r="D76" i="11"/>
  <c r="D78" i="11" s="1"/>
  <c r="L76" i="11"/>
  <c r="L78" i="11" s="1"/>
  <c r="M76" i="11"/>
  <c r="M78" i="11"/>
  <c r="N76" i="11"/>
  <c r="N78" i="11" s="1"/>
  <c r="O76" i="11"/>
  <c r="O78" i="11" s="1"/>
  <c r="P76" i="11"/>
  <c r="P78" i="11" s="1"/>
  <c r="Q76" i="11"/>
  <c r="Q78" i="11" s="1"/>
  <c r="R76" i="11"/>
  <c r="S76" i="11"/>
  <c r="S78" i="11" s="1"/>
  <c r="T76" i="11"/>
  <c r="T78" i="11" s="1"/>
  <c r="U76" i="11"/>
  <c r="U78" i="11" s="1"/>
  <c r="V76" i="11"/>
  <c r="V78" i="11"/>
  <c r="W76" i="11"/>
  <c r="X76" i="11"/>
  <c r="Y76" i="11"/>
  <c r="Y78" i="11"/>
  <c r="Z76" i="11"/>
  <c r="AA76" i="11"/>
  <c r="AA78" i="11" s="1"/>
  <c r="AB76" i="11"/>
  <c r="AB78" i="11"/>
  <c r="AC76" i="11"/>
  <c r="AC78" i="11" s="1"/>
  <c r="AD76" i="11"/>
  <c r="AD78" i="11" s="1"/>
  <c r="AE76" i="11"/>
  <c r="AE78" i="11" s="1"/>
  <c r="AF76" i="11"/>
  <c r="AF78" i="11" s="1"/>
  <c r="AG76" i="11"/>
  <c r="AG78" i="11" s="1"/>
  <c r="AH76" i="11"/>
  <c r="AH78" i="11" s="1"/>
  <c r="AI76" i="11"/>
  <c r="AI78" i="11" s="1"/>
  <c r="AJ76" i="11"/>
  <c r="AK76" i="11"/>
  <c r="AK78" i="11" s="1"/>
  <c r="AL76" i="11"/>
  <c r="AL78" i="11" s="1"/>
  <c r="AM76" i="11"/>
  <c r="AN76" i="11"/>
  <c r="AN78" i="11" s="1"/>
  <c r="AO76" i="11"/>
  <c r="AO78" i="11" s="1"/>
  <c r="AP76" i="11"/>
  <c r="AP78" i="11" s="1"/>
  <c r="AQ76" i="11"/>
  <c r="AQ78" i="11" s="1"/>
  <c r="AR76" i="11"/>
  <c r="AS76" i="11"/>
  <c r="AS78" i="11" s="1"/>
  <c r="AT76" i="11"/>
  <c r="AT78" i="11" s="1"/>
  <c r="AV76" i="11"/>
  <c r="AW76" i="11"/>
  <c r="AX76" i="11"/>
  <c r="AX78" i="11" s="1"/>
  <c r="AY76" i="11"/>
  <c r="AY78" i="11" s="1"/>
  <c r="AZ76" i="11"/>
  <c r="AZ78" i="11" s="1"/>
  <c r="BA76" i="11"/>
  <c r="BA78" i="11" s="1"/>
  <c r="BB76" i="11"/>
  <c r="BB78" i="11" s="1"/>
  <c r="BC76" i="11"/>
  <c r="BC78" i="11" s="1"/>
  <c r="BC79" i="11" s="1"/>
  <c r="BD76" i="11"/>
  <c r="BD78" i="11"/>
  <c r="BE76" i="11"/>
  <c r="BE78" i="11" s="1"/>
  <c r="BF76" i="11"/>
  <c r="BF78" i="11" s="1"/>
  <c r="BG76" i="11"/>
  <c r="BG78" i="11" s="1"/>
  <c r="BH76" i="11"/>
  <c r="BI76" i="11"/>
  <c r="BI78" i="11" s="1"/>
  <c r="BJ76" i="11"/>
  <c r="BJ78" i="11"/>
  <c r="BK76" i="11"/>
  <c r="BK78" i="11" s="1"/>
  <c r="BL76" i="11"/>
  <c r="BL78" i="11" s="1"/>
  <c r="BM76" i="11"/>
  <c r="BM78" i="11" s="1"/>
  <c r="BN76" i="11"/>
  <c r="C76" i="11"/>
  <c r="C78" i="11" s="1"/>
  <c r="BO72" i="8"/>
  <c r="BO73" i="8"/>
  <c r="BO74" i="8"/>
  <c r="BO75" i="8"/>
  <c r="D76" i="8"/>
  <c r="D78" i="8" s="1"/>
  <c r="K76" i="8"/>
  <c r="K78" i="8" s="1"/>
  <c r="L76" i="8"/>
  <c r="L78" i="8" s="1"/>
  <c r="M76" i="8"/>
  <c r="M78" i="8" s="1"/>
  <c r="N76" i="8"/>
  <c r="N78" i="8" s="1"/>
  <c r="O76" i="8"/>
  <c r="O78" i="8" s="1"/>
  <c r="P76" i="8"/>
  <c r="P78" i="8" s="1"/>
  <c r="Q76" i="8"/>
  <c r="Q78" i="8" s="1"/>
  <c r="R76" i="8"/>
  <c r="R78" i="8" s="1"/>
  <c r="S76" i="8"/>
  <c r="S78" i="8" s="1"/>
  <c r="T76" i="8"/>
  <c r="T78" i="8" s="1"/>
  <c r="U76" i="8"/>
  <c r="U78" i="8" s="1"/>
  <c r="V76" i="8"/>
  <c r="W76" i="8"/>
  <c r="W78" i="8" s="1"/>
  <c r="X76" i="8"/>
  <c r="X78" i="8" s="1"/>
  <c r="Y76" i="8"/>
  <c r="Y78" i="8" s="1"/>
  <c r="Z76" i="8"/>
  <c r="Z78" i="8" s="1"/>
  <c r="AA76" i="8"/>
  <c r="AB76" i="8"/>
  <c r="AB78" i="8" s="1"/>
  <c r="AC76" i="8"/>
  <c r="AC78" i="8"/>
  <c r="AD76" i="8"/>
  <c r="AD78" i="8" s="1"/>
  <c r="AE76" i="8"/>
  <c r="AE78" i="8" s="1"/>
  <c r="AF76" i="8"/>
  <c r="AF78" i="8"/>
  <c r="AG76" i="8"/>
  <c r="AG78" i="8" s="1"/>
  <c r="AH76" i="8"/>
  <c r="AH78" i="8" s="1"/>
  <c r="AI76" i="8"/>
  <c r="AI78" i="8" s="1"/>
  <c r="AJ76" i="8"/>
  <c r="AJ78" i="8" s="1"/>
  <c r="AK76" i="8"/>
  <c r="AK78" i="8" s="1"/>
  <c r="AL76" i="8"/>
  <c r="AM76" i="8"/>
  <c r="AN76" i="8"/>
  <c r="AN78" i="8" s="1"/>
  <c r="AO76" i="8"/>
  <c r="AO78" i="8" s="1"/>
  <c r="AP76" i="8"/>
  <c r="AP78" i="8" s="1"/>
  <c r="AQ76" i="8"/>
  <c r="AR76" i="8"/>
  <c r="AR78" i="8" s="1"/>
  <c r="AS76" i="8"/>
  <c r="AS78" i="8" s="1"/>
  <c r="AT76" i="8"/>
  <c r="AT78" i="8" s="1"/>
  <c r="AV76" i="8"/>
  <c r="AW76" i="8"/>
  <c r="AW78" i="8"/>
  <c r="AX76" i="8"/>
  <c r="AX78" i="8" s="1"/>
  <c r="AY76" i="8"/>
  <c r="AY78" i="8" s="1"/>
  <c r="AZ76" i="8"/>
  <c r="AZ78" i="8" s="1"/>
  <c r="BA76" i="8"/>
  <c r="BA78" i="8"/>
  <c r="BB76" i="8"/>
  <c r="BB78" i="8"/>
  <c r="BC76" i="8"/>
  <c r="BD76" i="8"/>
  <c r="BE76" i="8"/>
  <c r="BE78" i="8"/>
  <c r="BF76" i="8"/>
  <c r="BF78" i="8"/>
  <c r="BG76" i="8"/>
  <c r="BG78" i="8"/>
  <c r="BH76" i="8"/>
  <c r="BI76" i="8"/>
  <c r="BI78" i="8" s="1"/>
  <c r="BJ76" i="8"/>
  <c r="BJ78" i="8" s="1"/>
  <c r="BK76" i="8"/>
  <c r="BL76" i="8"/>
  <c r="BL78" i="8" s="1"/>
  <c r="BM76" i="8"/>
  <c r="BM78" i="8" s="1"/>
  <c r="BN76" i="8"/>
  <c r="BN78" i="8" s="1"/>
  <c r="BO77" i="8"/>
  <c r="V78" i="8"/>
  <c r="AA78" i="8"/>
  <c r="AL78" i="8"/>
  <c r="AM78" i="8"/>
  <c r="AQ78" i="8"/>
  <c r="AV78" i="8"/>
  <c r="BC78" i="8"/>
  <c r="BD78" i="8"/>
  <c r="BH78" i="8"/>
  <c r="BK78" i="8"/>
  <c r="D75" i="9"/>
  <c r="D77" i="9"/>
  <c r="L75" i="9"/>
  <c r="L77" i="9" s="1"/>
  <c r="M75" i="9"/>
  <c r="M77" i="9" s="1"/>
  <c r="N75" i="9"/>
  <c r="N77" i="9" s="1"/>
  <c r="O75" i="9"/>
  <c r="O77" i="9"/>
  <c r="P75" i="9"/>
  <c r="P77" i="9" s="1"/>
  <c r="Q75" i="9"/>
  <c r="R75" i="9"/>
  <c r="R77" i="9" s="1"/>
  <c r="S75" i="9"/>
  <c r="S77" i="9" s="1"/>
  <c r="T75" i="9"/>
  <c r="T77" i="9" s="1"/>
  <c r="U75" i="9"/>
  <c r="V75" i="9"/>
  <c r="V77" i="9" s="1"/>
  <c r="W75" i="9"/>
  <c r="W77" i="9" s="1"/>
  <c r="X75" i="9"/>
  <c r="X77" i="9"/>
  <c r="Y75" i="9"/>
  <c r="Y77" i="9" s="1"/>
  <c r="Z75" i="9"/>
  <c r="Z77" i="9" s="1"/>
  <c r="AA75" i="9"/>
  <c r="AA77" i="9" s="1"/>
  <c r="AB75" i="9"/>
  <c r="AB77" i="9" s="1"/>
  <c r="AC75" i="9"/>
  <c r="AD75" i="9"/>
  <c r="AE75" i="9"/>
  <c r="AE77" i="9" s="1"/>
  <c r="AF75" i="9"/>
  <c r="AF77" i="9" s="1"/>
  <c r="AG75" i="9"/>
  <c r="AH75" i="9"/>
  <c r="AH77" i="9"/>
  <c r="AI75" i="9"/>
  <c r="AI77" i="9" s="1"/>
  <c r="AJ75" i="9"/>
  <c r="AK75" i="9"/>
  <c r="AK77" i="9"/>
  <c r="AL75" i="9"/>
  <c r="AM75" i="9"/>
  <c r="AM77" i="9" s="1"/>
  <c r="AN75" i="9"/>
  <c r="AN77" i="9" s="1"/>
  <c r="AO75" i="9"/>
  <c r="AP75" i="9"/>
  <c r="AQ75" i="9"/>
  <c r="AQ77" i="9" s="1"/>
  <c r="AR75" i="9"/>
  <c r="AR77" i="9" s="1"/>
  <c r="AS75" i="9"/>
  <c r="AT75" i="9"/>
  <c r="AV75" i="9"/>
  <c r="AV77" i="9" s="1"/>
  <c r="AW75" i="9"/>
  <c r="AW77" i="9" s="1"/>
  <c r="AX75" i="9"/>
  <c r="AY75" i="9"/>
  <c r="AZ75" i="9"/>
  <c r="AZ77" i="9" s="1"/>
  <c r="BA75" i="9"/>
  <c r="BB75" i="9"/>
  <c r="BC75" i="9"/>
  <c r="BC77" i="9" s="1"/>
  <c r="BD75" i="9"/>
  <c r="BD77" i="9"/>
  <c r="BE75" i="9"/>
  <c r="BE77" i="9" s="1"/>
  <c r="BF75" i="9"/>
  <c r="BG75" i="9"/>
  <c r="BH75" i="9"/>
  <c r="BH77" i="9" s="1"/>
  <c r="BI75" i="9"/>
  <c r="BJ75" i="9"/>
  <c r="BK75" i="9"/>
  <c r="BL75" i="9"/>
  <c r="BL77" i="9"/>
  <c r="BM75" i="9"/>
  <c r="BM77" i="9"/>
  <c r="BN75" i="9"/>
  <c r="BN77" i="9"/>
  <c r="C75" i="9"/>
  <c r="C77" i="9"/>
  <c r="C76" i="8"/>
  <c r="D75" i="6"/>
  <c r="D77" i="6" s="1"/>
  <c r="J75" i="6"/>
  <c r="J77" i="6" s="1"/>
  <c r="K75" i="6"/>
  <c r="L75" i="6"/>
  <c r="M75" i="6"/>
  <c r="M77" i="6" s="1"/>
  <c r="N75" i="6"/>
  <c r="N77" i="6" s="1"/>
  <c r="O75" i="6"/>
  <c r="P75" i="6"/>
  <c r="Q75" i="6"/>
  <c r="R75" i="6"/>
  <c r="R77" i="6"/>
  <c r="S75" i="6"/>
  <c r="S77" i="6"/>
  <c r="T75" i="6"/>
  <c r="T77" i="6"/>
  <c r="U75" i="6"/>
  <c r="V75" i="6"/>
  <c r="V77" i="6" s="1"/>
  <c r="W75" i="6"/>
  <c r="W77" i="6" s="1"/>
  <c r="X75" i="6"/>
  <c r="X77" i="6" s="1"/>
  <c r="Y75" i="6"/>
  <c r="Z75" i="6"/>
  <c r="Z77" i="6"/>
  <c r="AA75" i="6"/>
  <c r="AA77" i="6" s="1"/>
  <c r="AB75" i="6"/>
  <c r="AB77" i="6" s="1"/>
  <c r="AC75" i="6"/>
  <c r="AC77" i="6" s="1"/>
  <c r="AD75" i="6"/>
  <c r="AD77" i="6"/>
  <c r="AE75" i="6"/>
  <c r="AE77" i="6" s="1"/>
  <c r="AF75" i="6"/>
  <c r="AG75" i="6"/>
  <c r="AH75" i="6"/>
  <c r="AH77" i="6" s="1"/>
  <c r="AI75" i="6"/>
  <c r="AI77" i="6"/>
  <c r="AJ75" i="6"/>
  <c r="AJ77" i="6" s="1"/>
  <c r="AK75" i="6"/>
  <c r="AL75" i="6"/>
  <c r="AL77" i="6"/>
  <c r="AM75" i="6"/>
  <c r="AN75" i="6"/>
  <c r="AO75" i="6"/>
  <c r="AO77" i="6"/>
  <c r="AP75" i="6"/>
  <c r="AP77" i="6"/>
  <c r="AQ75" i="6"/>
  <c r="AR75" i="6"/>
  <c r="AR77" i="6" s="1"/>
  <c r="AS75" i="6"/>
  <c r="AS77" i="6"/>
  <c r="AT75" i="6"/>
  <c r="AT77" i="6"/>
  <c r="AV75" i="6"/>
  <c r="AW75" i="6"/>
  <c r="AX75" i="6"/>
  <c r="AX77" i="6" s="1"/>
  <c r="AY75" i="6"/>
  <c r="AY77" i="6" s="1"/>
  <c r="AZ75" i="6"/>
  <c r="AZ77" i="6" s="1"/>
  <c r="BA75" i="6"/>
  <c r="BA77" i="6"/>
  <c r="BB75" i="6"/>
  <c r="BB77" i="6"/>
  <c r="BC75" i="6"/>
  <c r="BC77" i="6" s="1"/>
  <c r="BD75" i="6"/>
  <c r="BE75" i="6"/>
  <c r="BF75" i="6"/>
  <c r="BF77" i="6" s="1"/>
  <c r="BG75" i="6"/>
  <c r="BG77" i="6"/>
  <c r="BH75" i="6"/>
  <c r="BH77" i="6" s="1"/>
  <c r="BI75" i="6"/>
  <c r="BI77" i="6" s="1"/>
  <c r="BJ75" i="6"/>
  <c r="BK75" i="6"/>
  <c r="BK77" i="6" s="1"/>
  <c r="BL75" i="6"/>
  <c r="BL77" i="6" s="1"/>
  <c r="BM75" i="6"/>
  <c r="BM77" i="6" s="1"/>
  <c r="BN75" i="6"/>
  <c r="BN77" i="6" s="1"/>
  <c r="C75" i="6"/>
  <c r="C77" i="6"/>
  <c r="D74" i="2"/>
  <c r="D76" i="2" s="1"/>
  <c r="K74" i="2"/>
  <c r="K76" i="2"/>
  <c r="L74" i="2"/>
  <c r="M74" i="2"/>
  <c r="M76" i="2" s="1"/>
  <c r="N74" i="2"/>
  <c r="N76" i="2" s="1"/>
  <c r="O74" i="2"/>
  <c r="O76" i="2" s="1"/>
  <c r="P74" i="2"/>
  <c r="P76" i="2" s="1"/>
  <c r="Q74" i="2"/>
  <c r="Q76" i="2" s="1"/>
  <c r="R74" i="2"/>
  <c r="R76" i="2" s="1"/>
  <c r="S74" i="2"/>
  <c r="S76" i="2"/>
  <c r="T74" i="2"/>
  <c r="T76" i="2" s="1"/>
  <c r="U74" i="2"/>
  <c r="U76" i="2"/>
  <c r="V74" i="2"/>
  <c r="V76" i="2" s="1"/>
  <c r="W74" i="2"/>
  <c r="W76" i="2" s="1"/>
  <c r="X74" i="2"/>
  <c r="X76" i="2" s="1"/>
  <c r="Y74" i="2"/>
  <c r="Y76" i="2" s="1"/>
  <c r="Z74" i="2"/>
  <c r="Z76" i="2" s="1"/>
  <c r="AA74" i="2"/>
  <c r="AA76" i="2"/>
  <c r="AB74" i="2"/>
  <c r="AC74" i="2"/>
  <c r="AD74" i="2"/>
  <c r="AD76" i="2" s="1"/>
  <c r="AE74" i="2"/>
  <c r="AE76" i="2" s="1"/>
  <c r="AF74" i="2"/>
  <c r="AF76" i="2" s="1"/>
  <c r="AG74" i="2"/>
  <c r="AG76" i="2"/>
  <c r="AH74" i="2"/>
  <c r="AI74" i="2"/>
  <c r="AI76" i="2" s="1"/>
  <c r="AJ74" i="2"/>
  <c r="AJ76" i="2"/>
  <c r="AK74" i="2"/>
  <c r="AK76" i="2" s="1"/>
  <c r="AL74" i="2"/>
  <c r="AL76" i="2"/>
  <c r="AM74" i="2"/>
  <c r="AM76" i="2" s="1"/>
  <c r="AN74" i="2"/>
  <c r="AN76" i="2"/>
  <c r="AO74" i="2"/>
  <c r="AO76" i="2" s="1"/>
  <c r="AP74" i="2"/>
  <c r="AP76" i="2" s="1"/>
  <c r="AQ74" i="2"/>
  <c r="AQ76" i="2" s="1"/>
  <c r="AR74" i="2"/>
  <c r="AS74" i="2"/>
  <c r="AS76" i="2" s="1"/>
  <c r="AT74" i="2"/>
  <c r="AT76" i="2"/>
  <c r="AV74" i="2"/>
  <c r="AV76" i="2" s="1"/>
  <c r="AW74" i="2"/>
  <c r="AW76" i="2" s="1"/>
  <c r="AX74" i="2"/>
  <c r="AX76" i="2" s="1"/>
  <c r="AY74" i="2"/>
  <c r="AY76" i="2" s="1"/>
  <c r="AZ74" i="2"/>
  <c r="AZ76" i="2" s="1"/>
  <c r="BA74" i="2"/>
  <c r="BA76" i="2" s="1"/>
  <c r="BB74" i="2"/>
  <c r="BB76" i="2" s="1"/>
  <c r="BC74" i="2"/>
  <c r="BC76" i="2" s="1"/>
  <c r="BD74" i="2"/>
  <c r="BD76" i="2" s="1"/>
  <c r="BE74" i="2"/>
  <c r="BE76" i="2" s="1"/>
  <c r="BF74" i="2"/>
  <c r="BF76" i="2" s="1"/>
  <c r="BG74" i="2"/>
  <c r="BG76" i="2" s="1"/>
  <c r="BH74" i="2"/>
  <c r="BH76" i="2" s="1"/>
  <c r="BI74" i="2"/>
  <c r="BI76" i="2" s="1"/>
  <c r="BJ74" i="2"/>
  <c r="BJ76" i="2" s="1"/>
  <c r="BK74" i="2"/>
  <c r="BL74" i="2"/>
  <c r="BL76" i="2"/>
  <c r="BM74" i="2"/>
  <c r="BM76" i="2" s="1"/>
  <c r="BN74" i="2"/>
  <c r="BN76" i="2" s="1"/>
  <c r="C74" i="2"/>
  <c r="C76" i="2" s="1"/>
  <c r="BS67" i="1"/>
  <c r="BS68" i="1" s="1"/>
  <c r="BQ68" i="1"/>
  <c r="BP68" i="1"/>
  <c r="BU68" i="1"/>
  <c r="BO67" i="1"/>
  <c r="BR67" i="1" s="1"/>
  <c r="BV67" i="1" s="1"/>
  <c r="BO66" i="1"/>
  <c r="BR66" i="1"/>
  <c r="BV66" i="1" s="1"/>
  <c r="BO65" i="1"/>
  <c r="BR65" i="1" s="1"/>
  <c r="BV65" i="1"/>
  <c r="BO64" i="1"/>
  <c r="BR64" i="1" s="1"/>
  <c r="BV64" i="1" s="1"/>
  <c r="BO63" i="1"/>
  <c r="BR63" i="1" s="1"/>
  <c r="BV63" i="1" s="1"/>
  <c r="BO62" i="1"/>
  <c r="BR62" i="1" s="1"/>
  <c r="BV62" i="1" s="1"/>
  <c r="BO61" i="1"/>
  <c r="BR61" i="1" s="1"/>
  <c r="BV61" i="1" s="1"/>
  <c r="BO60" i="1"/>
  <c r="BR60" i="1" s="1"/>
  <c r="BV60" i="1" s="1"/>
  <c r="BO59" i="1"/>
  <c r="BR59" i="1" s="1"/>
  <c r="BV59" i="1" s="1"/>
  <c r="BO58" i="1"/>
  <c r="BR58" i="1" s="1"/>
  <c r="BV58" i="1" s="1"/>
  <c r="BO57" i="1"/>
  <c r="BR57" i="1" s="1"/>
  <c r="BV57" i="1" s="1"/>
  <c r="BO56" i="1"/>
  <c r="BR56" i="1" s="1"/>
  <c r="BV56" i="1" s="1"/>
  <c r="BO55" i="1"/>
  <c r="BR55" i="1" s="1"/>
  <c r="BV55" i="1" s="1"/>
  <c r="BO54" i="1"/>
  <c r="BR54" i="1" s="1"/>
  <c r="BV54" i="1" s="1"/>
  <c r="BO53" i="1"/>
  <c r="BR53" i="1" s="1"/>
  <c r="BV53" i="1" s="1"/>
  <c r="BO52" i="1"/>
  <c r="BR52" i="1" s="1"/>
  <c r="BV52" i="1" s="1"/>
  <c r="BO51" i="1"/>
  <c r="BR51" i="1" s="1"/>
  <c r="BV51" i="1" s="1"/>
  <c r="BO50" i="1"/>
  <c r="BR50" i="1"/>
  <c r="BV50" i="1" s="1"/>
  <c r="BO49" i="1"/>
  <c r="BR49" i="1" s="1"/>
  <c r="BV49" i="1" s="1"/>
  <c r="BO48" i="1"/>
  <c r="BR48" i="1" s="1"/>
  <c r="BV48" i="1" s="1"/>
  <c r="BO46" i="1"/>
  <c r="BR46" i="1" s="1"/>
  <c r="BV46" i="1" s="1"/>
  <c r="BO45" i="1"/>
  <c r="BR45" i="1"/>
  <c r="BV45" i="1" s="1"/>
  <c r="BO44" i="1"/>
  <c r="BR44" i="1" s="1"/>
  <c r="BV44" i="1" s="1"/>
  <c r="BO43" i="1"/>
  <c r="BR43" i="1"/>
  <c r="BV43" i="1" s="1"/>
  <c r="BO42" i="1"/>
  <c r="BR42" i="1" s="1"/>
  <c r="BV42" i="1" s="1"/>
  <c r="BO41" i="1"/>
  <c r="BR41" i="1"/>
  <c r="BV41" i="1" s="1"/>
  <c r="BO40" i="1"/>
  <c r="BR40" i="1" s="1"/>
  <c r="BV40" i="1" s="1"/>
  <c r="BO39" i="1"/>
  <c r="BR39" i="1" s="1"/>
  <c r="BV39" i="1" s="1"/>
  <c r="BO38" i="1"/>
  <c r="BR38" i="1"/>
  <c r="BV38" i="1" s="1"/>
  <c r="BO37" i="1"/>
  <c r="BR37" i="1" s="1"/>
  <c r="BV37" i="1"/>
  <c r="BO36" i="1"/>
  <c r="BR36" i="1" s="1"/>
  <c r="BV36" i="1" s="1"/>
  <c r="BO35" i="1"/>
  <c r="BR35" i="1" s="1"/>
  <c r="BV35" i="1" s="1"/>
  <c r="BO34" i="1"/>
  <c r="BR34" i="1" s="1"/>
  <c r="BV34" i="1" s="1"/>
  <c r="BO33" i="1"/>
  <c r="BR33" i="1"/>
  <c r="BV33" i="1" s="1"/>
  <c r="BO32" i="1"/>
  <c r="BR32" i="1" s="1"/>
  <c r="BV32" i="1"/>
  <c r="BO31" i="1"/>
  <c r="BR31" i="1" s="1"/>
  <c r="BV31" i="1" s="1"/>
  <c r="BO30" i="1"/>
  <c r="BR30" i="1" s="1"/>
  <c r="BV30" i="1" s="1"/>
  <c r="BO29" i="1"/>
  <c r="BR29" i="1"/>
  <c r="BV29" i="1" s="1"/>
  <c r="BO28" i="1"/>
  <c r="BR28" i="1" s="1"/>
  <c r="BV28" i="1" s="1"/>
  <c r="BO27" i="1"/>
  <c r="BR27" i="1" s="1"/>
  <c r="BV27" i="1" s="1"/>
  <c r="BO26" i="1"/>
  <c r="BR26" i="1" s="1"/>
  <c r="BV26" i="1" s="1"/>
  <c r="BO25" i="1"/>
  <c r="BR25" i="1" s="1"/>
  <c r="BV25" i="1" s="1"/>
  <c r="BO24" i="1"/>
  <c r="BR24" i="1" s="1"/>
  <c r="BV24" i="1" s="1"/>
  <c r="BO23" i="1"/>
  <c r="BR23" i="1" s="1"/>
  <c r="BV23" i="1" s="1"/>
  <c r="BO22" i="1"/>
  <c r="BR22" i="1" s="1"/>
  <c r="BV22" i="1" s="1"/>
  <c r="BO21" i="1"/>
  <c r="BR21" i="1" s="1"/>
  <c r="BV21" i="1" s="1"/>
  <c r="BO20" i="1"/>
  <c r="BR20" i="1" s="1"/>
  <c r="BV20" i="1" s="1"/>
  <c r="BO19" i="1"/>
  <c r="BR19" i="1" s="1"/>
  <c r="BV19" i="1" s="1"/>
  <c r="BO18" i="1"/>
  <c r="BR18" i="1" s="1"/>
  <c r="BV18" i="1" s="1"/>
  <c r="BO17" i="1"/>
  <c r="BR17" i="1"/>
  <c r="BV17" i="1" s="1"/>
  <c r="BO16" i="1"/>
  <c r="BR16" i="1" s="1"/>
  <c r="BV16" i="1"/>
  <c r="BO15" i="1"/>
  <c r="BR15" i="1" s="1"/>
  <c r="BV15" i="1" s="1"/>
  <c r="BO14" i="1"/>
  <c r="BR14" i="1" s="1"/>
  <c r="BV14" i="1" s="1"/>
  <c r="BO13" i="1"/>
  <c r="BR13" i="1"/>
  <c r="BV13" i="1" s="1"/>
  <c r="BO12" i="1"/>
  <c r="BR12" i="1" s="1"/>
  <c r="BV12" i="1" s="1"/>
  <c r="BO11" i="1"/>
  <c r="BR11" i="1"/>
  <c r="BV11" i="1" s="1"/>
  <c r="BO10" i="1"/>
  <c r="BR10" i="1" s="1"/>
  <c r="BV10" i="1" s="1"/>
  <c r="BO9" i="1"/>
  <c r="BR9" i="1" s="1"/>
  <c r="BV9" i="1" s="1"/>
  <c r="BO4" i="1"/>
  <c r="BR4" i="1" s="1"/>
  <c r="BV4" i="1" s="1"/>
  <c r="BO3" i="1"/>
  <c r="BR3" i="1"/>
  <c r="BT68" i="1"/>
  <c r="BN68" i="1"/>
  <c r="BM68" i="1"/>
  <c r="BL68" i="1"/>
  <c r="BK68" i="1"/>
  <c r="BJ68" i="1"/>
  <c r="BI68" i="1"/>
  <c r="BH68" i="1"/>
  <c r="BG68" i="1"/>
  <c r="BF68" i="1"/>
  <c r="BE68" i="1"/>
  <c r="BD68" i="1"/>
  <c r="BC68" i="1"/>
  <c r="BB68" i="1"/>
  <c r="BA68" i="1"/>
  <c r="AZ68" i="1"/>
  <c r="AY68" i="1"/>
  <c r="AX68" i="1"/>
  <c r="AW68" i="1"/>
  <c r="AV68" i="1"/>
  <c r="AT68" i="1"/>
  <c r="AS68" i="1"/>
  <c r="AR68" i="1"/>
  <c r="AQ68" i="1"/>
  <c r="AP68" i="1"/>
  <c r="AO68" i="1"/>
  <c r="AN68" i="1"/>
  <c r="AM68" i="1"/>
  <c r="AL68"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D68" i="1"/>
  <c r="C68" i="1"/>
  <c r="BO3" i="10"/>
  <c r="BW3" i="10"/>
  <c r="BO4" i="10"/>
  <c r="BO43" i="10"/>
  <c r="BW43" i="10"/>
  <c r="BO44" i="10"/>
  <c r="BW44" i="10" s="1"/>
  <c r="BO45" i="10"/>
  <c r="BW45" i="10"/>
  <c r="BO46" i="10"/>
  <c r="BW46" i="10" s="1"/>
  <c r="BO48" i="10"/>
  <c r="BW48" i="10" s="1"/>
  <c r="BO49" i="10"/>
  <c r="BW49" i="10" s="1"/>
  <c r="BO50" i="10"/>
  <c r="BW50" i="10"/>
  <c r="BO51" i="10"/>
  <c r="BW51" i="10" s="1"/>
  <c r="BO52" i="10"/>
  <c r="BW52" i="10"/>
  <c r="BO53" i="10"/>
  <c r="BW53" i="10" s="1"/>
  <c r="BO54" i="10"/>
  <c r="BO55" i="10"/>
  <c r="BW55" i="10" s="1"/>
  <c r="BO56" i="10"/>
  <c r="BW56" i="10"/>
  <c r="BO57" i="10"/>
  <c r="BW57" i="10" s="1"/>
  <c r="BO58" i="10"/>
  <c r="BW58" i="10" s="1"/>
  <c r="BO59" i="10"/>
  <c r="BW59" i="10"/>
  <c r="BO60" i="10"/>
  <c r="BW60" i="10" s="1"/>
  <c r="BO61" i="10"/>
  <c r="BW61" i="10" s="1"/>
  <c r="BO62" i="10"/>
  <c r="BW62" i="10" s="1"/>
  <c r="BO63" i="10"/>
  <c r="BW63" i="10"/>
  <c r="BO64" i="10"/>
  <c r="BW64" i="10" s="1"/>
  <c r="BO65" i="10"/>
  <c r="BW65" i="10" s="1"/>
  <c r="BO66" i="10"/>
  <c r="BN67" i="10"/>
  <c r="BM67" i="10"/>
  <c r="BL67" i="10"/>
  <c r="BK67" i="10"/>
  <c r="BJ67" i="10"/>
  <c r="BI67" i="10"/>
  <c r="BH67" i="10"/>
  <c r="BG67" i="10"/>
  <c r="BF67" i="10"/>
  <c r="BE67" i="10"/>
  <c r="BD67" i="10"/>
  <c r="BC67" i="10"/>
  <c r="BB67" i="10"/>
  <c r="BA67" i="10"/>
  <c r="AZ67" i="10"/>
  <c r="AY67" i="10"/>
  <c r="AX67" i="10"/>
  <c r="AW67" i="10"/>
  <c r="AV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S67" i="10"/>
  <c r="R67" i="10"/>
  <c r="Q67" i="10"/>
  <c r="P67" i="10"/>
  <c r="O67" i="10"/>
  <c r="N67" i="10"/>
  <c r="M67" i="10"/>
  <c r="L67" i="10"/>
  <c r="D67" i="10"/>
  <c r="C67" i="10"/>
  <c r="BU67" i="10"/>
  <c r="BV67" i="10"/>
  <c r="BQ67" i="10"/>
  <c r="BR67" i="10"/>
  <c r="BT67" i="10"/>
  <c r="BS67" i="10"/>
  <c r="BP67" i="10"/>
  <c r="BO4" i="7"/>
  <c r="BW4" i="7" s="1"/>
  <c r="BO41" i="7"/>
  <c r="BW41" i="7"/>
  <c r="BO42" i="7"/>
  <c r="BW42" i="7" s="1"/>
  <c r="BO43" i="7"/>
  <c r="BW43" i="7" s="1"/>
  <c r="BO44" i="7"/>
  <c r="BW44" i="7" s="1"/>
  <c r="BO45" i="7"/>
  <c r="BW45" i="7"/>
  <c r="BO46" i="7"/>
  <c r="BW46" i="7" s="1"/>
  <c r="BO48" i="7"/>
  <c r="BW48" i="7" s="1"/>
  <c r="BO49" i="7"/>
  <c r="BW49" i="7" s="1"/>
  <c r="BO50" i="7"/>
  <c r="BW50" i="7"/>
  <c r="BO51" i="7"/>
  <c r="BW51" i="7" s="1"/>
  <c r="BO52" i="7"/>
  <c r="BW52" i="7" s="1"/>
  <c r="BO53" i="7"/>
  <c r="BW53" i="7" s="1"/>
  <c r="BW54" i="10"/>
  <c r="BO54" i="7"/>
  <c r="BW54" i="7" s="1"/>
  <c r="BO55" i="7"/>
  <c r="BW55" i="7"/>
  <c r="BO56" i="7"/>
  <c r="BW56" i="7" s="1"/>
  <c r="BO57" i="7"/>
  <c r="BW57" i="7" s="1"/>
  <c r="BO58" i="7"/>
  <c r="BW58" i="7" s="1"/>
  <c r="BO59" i="7"/>
  <c r="BW59" i="7"/>
  <c r="BO60" i="7"/>
  <c r="BW60" i="7" s="1"/>
  <c r="BO61" i="7"/>
  <c r="BW61" i="7" s="1"/>
  <c r="BO62" i="7"/>
  <c r="BW62" i="7" s="1"/>
  <c r="BO63" i="7"/>
  <c r="BW63" i="7"/>
  <c r="BO64" i="7"/>
  <c r="BW64" i="7" s="1"/>
  <c r="BO65" i="7"/>
  <c r="BW65" i="7" s="1"/>
  <c r="BW66" i="10"/>
  <c r="BO66" i="7"/>
  <c r="BW66" i="7"/>
  <c r="BO3" i="7"/>
  <c r="BW3" i="7" s="1"/>
  <c r="BO68" i="11"/>
  <c r="BW68" i="11" s="1"/>
  <c r="BV67" i="11"/>
  <c r="BV71" i="11" s="1"/>
  <c r="BU67" i="11"/>
  <c r="BU71" i="11"/>
  <c r="BU67" i="3"/>
  <c r="C67" i="7"/>
  <c r="D67" i="7"/>
  <c r="K67" i="7"/>
  <c r="L67" i="7"/>
  <c r="M67" i="7"/>
  <c r="N67" i="7"/>
  <c r="O67" i="7"/>
  <c r="P67" i="7"/>
  <c r="Q67" i="7"/>
  <c r="R67" i="7"/>
  <c r="S67" i="7"/>
  <c r="T67" i="7"/>
  <c r="U67" i="7"/>
  <c r="V67" i="7"/>
  <c r="W67" i="7"/>
  <c r="X67" i="7"/>
  <c r="Y67" i="7"/>
  <c r="Z67" i="7"/>
  <c r="AA67" i="7"/>
  <c r="AB67" i="7"/>
  <c r="AC67" i="7"/>
  <c r="AD67" i="7"/>
  <c r="AE67" i="7"/>
  <c r="AF67" i="7"/>
  <c r="AG67" i="7"/>
  <c r="AH67" i="7"/>
  <c r="AI67" i="7"/>
  <c r="AJ67" i="7"/>
  <c r="AK67" i="7"/>
  <c r="AL67" i="7"/>
  <c r="AM67" i="7"/>
  <c r="AN67" i="7"/>
  <c r="AO67" i="7"/>
  <c r="AP67" i="7"/>
  <c r="AQ67" i="7"/>
  <c r="AR67" i="7"/>
  <c r="AS67" i="7"/>
  <c r="AT67" i="7"/>
  <c r="AV67" i="7"/>
  <c r="AW67" i="7"/>
  <c r="AX67" i="7"/>
  <c r="AY67" i="7"/>
  <c r="AZ67" i="7"/>
  <c r="BA67" i="7"/>
  <c r="BB67" i="7"/>
  <c r="BC67" i="7"/>
  <c r="BD67" i="7"/>
  <c r="BE67" i="7"/>
  <c r="BF67" i="7"/>
  <c r="BG67" i="7"/>
  <c r="BH67" i="7"/>
  <c r="BI67" i="7"/>
  <c r="BJ67" i="7"/>
  <c r="BK67" i="7"/>
  <c r="BL67" i="7"/>
  <c r="BM67" i="7"/>
  <c r="BN67" i="7"/>
  <c r="BO68" i="8"/>
  <c r="BP67" i="7"/>
  <c r="BQ67" i="7"/>
  <c r="BR67" i="7"/>
  <c r="BS67" i="7"/>
  <c r="BT67" i="7"/>
  <c r="BU67" i="7"/>
  <c r="BV67" i="7"/>
  <c r="BW68" i="8"/>
  <c r="BO74" i="11"/>
  <c r="BN67" i="11"/>
  <c r="BN71" i="11" s="1"/>
  <c r="BM67" i="11"/>
  <c r="BM71" i="11" s="1"/>
  <c r="BL67" i="11"/>
  <c r="BL71" i="11" s="1"/>
  <c r="BL79" i="11" s="1"/>
  <c r="BK67" i="11"/>
  <c r="BK71" i="11"/>
  <c r="BJ67" i="11"/>
  <c r="BJ71" i="11" s="1"/>
  <c r="BI67" i="11"/>
  <c r="BI71" i="11" s="1"/>
  <c r="BH67" i="11"/>
  <c r="BH71" i="11" s="1"/>
  <c r="BG67" i="11"/>
  <c r="BG71" i="11"/>
  <c r="BF67" i="11"/>
  <c r="BF71" i="11" s="1"/>
  <c r="BE67" i="11"/>
  <c r="BE71" i="11" s="1"/>
  <c r="BE79" i="11" s="1"/>
  <c r="BD67" i="11"/>
  <c r="BD71" i="11" s="1"/>
  <c r="BD79" i="11"/>
  <c r="BC67" i="11"/>
  <c r="BC71" i="11" s="1"/>
  <c r="BB67" i="11"/>
  <c r="BB71" i="11" s="1"/>
  <c r="BA67" i="11"/>
  <c r="BA71" i="11" s="1"/>
  <c r="AZ67" i="11"/>
  <c r="AZ71" i="11"/>
  <c r="AX67" i="11"/>
  <c r="AX71" i="11" s="1"/>
  <c r="AW67" i="11"/>
  <c r="AW71" i="11" s="1"/>
  <c r="AV67" i="11"/>
  <c r="AV71" i="11" s="1"/>
  <c r="AV79" i="11" s="1"/>
  <c r="AT67" i="11"/>
  <c r="AT71" i="11"/>
  <c r="AS67" i="11"/>
  <c r="AS71" i="11" s="1"/>
  <c r="AR67" i="11"/>
  <c r="AR71" i="11" s="1"/>
  <c r="AQ67" i="11"/>
  <c r="AQ71" i="11" s="1"/>
  <c r="AQ79" i="11" s="1"/>
  <c r="AP67" i="11"/>
  <c r="AP71" i="11" s="1"/>
  <c r="AP79" i="11" s="1"/>
  <c r="AO67" i="11"/>
  <c r="AO71" i="11" s="1"/>
  <c r="AO79" i="11" s="1"/>
  <c r="AN67" i="11"/>
  <c r="AN71" i="11" s="1"/>
  <c r="AN79" i="11" s="1"/>
  <c r="AM67" i="11"/>
  <c r="AM71" i="11" s="1"/>
  <c r="AL67" i="11"/>
  <c r="AL71" i="11"/>
  <c r="AK67" i="11"/>
  <c r="AK71" i="11" s="1"/>
  <c r="AJ67" i="11"/>
  <c r="AJ71" i="11" s="1"/>
  <c r="AI67" i="11"/>
  <c r="AI71" i="11" s="1"/>
  <c r="AH67" i="11"/>
  <c r="AH71" i="11" s="1"/>
  <c r="AG67" i="11"/>
  <c r="AG71" i="11" s="1"/>
  <c r="AF67" i="11"/>
  <c r="AF71" i="11"/>
  <c r="AE67" i="11"/>
  <c r="AE71" i="11" s="1"/>
  <c r="AE79" i="11" s="1"/>
  <c r="AD67" i="11"/>
  <c r="AD71" i="11" s="1"/>
  <c r="AD79" i="11" s="1"/>
  <c r="AC67" i="11"/>
  <c r="AC71" i="11" s="1"/>
  <c r="AB67" i="11"/>
  <c r="AB71" i="11" s="1"/>
  <c r="AA67" i="11"/>
  <c r="AA71" i="11" s="1"/>
  <c r="Z67" i="11"/>
  <c r="Z71" i="11" s="1"/>
  <c r="Z79" i="11" s="1"/>
  <c r="Y67" i="11"/>
  <c r="Y71" i="11" s="1"/>
  <c r="X67" i="11"/>
  <c r="X71" i="11"/>
  <c r="X79" i="11" s="1"/>
  <c r="W67" i="11"/>
  <c r="W71" i="11" s="1"/>
  <c r="V67" i="11"/>
  <c r="V71" i="11" s="1"/>
  <c r="U67" i="11"/>
  <c r="U71" i="11" s="1"/>
  <c r="T67" i="11"/>
  <c r="T71" i="11" s="1"/>
  <c r="S67" i="11"/>
  <c r="S71" i="11" s="1"/>
  <c r="R67" i="11"/>
  <c r="R71" i="11" s="1"/>
  <c r="R79" i="11" s="1"/>
  <c r="Q67" i="11"/>
  <c r="Q71" i="11" s="1"/>
  <c r="P67" i="11"/>
  <c r="P71" i="11"/>
  <c r="O67" i="11"/>
  <c r="O71" i="11" s="1"/>
  <c r="N67" i="11"/>
  <c r="N71" i="11" s="1"/>
  <c r="M67" i="11"/>
  <c r="M71" i="11" s="1"/>
  <c r="L67" i="11"/>
  <c r="L71" i="11" s="1"/>
  <c r="D67" i="11"/>
  <c r="D71" i="11"/>
  <c r="BO72" i="11"/>
  <c r="BO77" i="11"/>
  <c r="BO73" i="11"/>
  <c r="R78" i="11"/>
  <c r="W78" i="11"/>
  <c r="X78" i="11"/>
  <c r="Z78" i="11"/>
  <c r="AJ78" i="11"/>
  <c r="AM78" i="11"/>
  <c r="AR78" i="11"/>
  <c r="AV78" i="11"/>
  <c r="AW78" i="11"/>
  <c r="BH78" i="11"/>
  <c r="BN78" i="11"/>
  <c r="BV67" i="3"/>
  <c r="BQ67" i="11"/>
  <c r="BQ71" i="11" s="1"/>
  <c r="BR67" i="11"/>
  <c r="BR71" i="11" s="1"/>
  <c r="BS67" i="11"/>
  <c r="BS71" i="11" s="1"/>
  <c r="BT67" i="11"/>
  <c r="BT71" i="11" s="1"/>
  <c r="BP67" i="11"/>
  <c r="BP71" i="11" s="1"/>
  <c r="BO4" i="11"/>
  <c r="BO40" i="11"/>
  <c r="BW40" i="11" s="1"/>
  <c r="BO41" i="11"/>
  <c r="BW41" i="11" s="1"/>
  <c r="BO42" i="11"/>
  <c r="BW42" i="11"/>
  <c r="BO43" i="11"/>
  <c r="BW43" i="11" s="1"/>
  <c r="BO44" i="11"/>
  <c r="BW44" i="11" s="1"/>
  <c r="BO45" i="11"/>
  <c r="BW45" i="11" s="1"/>
  <c r="BO46" i="11"/>
  <c r="BW46" i="11" s="1"/>
  <c r="BO48" i="11"/>
  <c r="BW48" i="11" s="1"/>
  <c r="BO49" i="11"/>
  <c r="BW49" i="11" s="1"/>
  <c r="BO50" i="11"/>
  <c r="BW50" i="11" s="1"/>
  <c r="BO52" i="11"/>
  <c r="BW52" i="11"/>
  <c r="BO53" i="11"/>
  <c r="BW53" i="11" s="1"/>
  <c r="BO54" i="11"/>
  <c r="BW54" i="11" s="1"/>
  <c r="BO55" i="11"/>
  <c r="BW55" i="11" s="1"/>
  <c r="BO56" i="11"/>
  <c r="BW56" i="11" s="1"/>
  <c r="BO57" i="11"/>
  <c r="BW57" i="11" s="1"/>
  <c r="BO58" i="11"/>
  <c r="BW58" i="11" s="1"/>
  <c r="BO59" i="11"/>
  <c r="BW59" i="11" s="1"/>
  <c r="BO60" i="11"/>
  <c r="BW60" i="11"/>
  <c r="BO61" i="11"/>
  <c r="BW61" i="11" s="1"/>
  <c r="BO62" i="11"/>
  <c r="BW62" i="11" s="1"/>
  <c r="BO63" i="11"/>
  <c r="BW63" i="11" s="1"/>
  <c r="BO64" i="11"/>
  <c r="BW64" i="11" s="1"/>
  <c r="BO65" i="11"/>
  <c r="BW65" i="11" s="1"/>
  <c r="BO66" i="11"/>
  <c r="BW66" i="11" s="1"/>
  <c r="BO4" i="8"/>
  <c r="BW4" i="8" s="1"/>
  <c r="BO41" i="8"/>
  <c r="BW41" i="8"/>
  <c r="BO42" i="8"/>
  <c r="BW42" i="8" s="1"/>
  <c r="BO43" i="8"/>
  <c r="BW43" i="8" s="1"/>
  <c r="BO44" i="8"/>
  <c r="BW44" i="8" s="1"/>
  <c r="BO45" i="8"/>
  <c r="BW45" i="8" s="1"/>
  <c r="BO46" i="8"/>
  <c r="BW46" i="8" s="1"/>
  <c r="BO48" i="8"/>
  <c r="BW48" i="8" s="1"/>
  <c r="BO49" i="8"/>
  <c r="BW49" i="8" s="1"/>
  <c r="BO50" i="8"/>
  <c r="BW50" i="8"/>
  <c r="BO52" i="8"/>
  <c r="BW52" i="8" s="1"/>
  <c r="BO53" i="8"/>
  <c r="BW53" i="8" s="1"/>
  <c r="BO54" i="8"/>
  <c r="BW54" i="8" s="1"/>
  <c r="BO55" i="8"/>
  <c r="BW55" i="8" s="1"/>
  <c r="BO56" i="8"/>
  <c r="BW56" i="8" s="1"/>
  <c r="BO57" i="8"/>
  <c r="BW57" i="8" s="1"/>
  <c r="BO58" i="8"/>
  <c r="BW58" i="8" s="1"/>
  <c r="BO59" i="8"/>
  <c r="BW59" i="8"/>
  <c r="BO60" i="8"/>
  <c r="BW60" i="8" s="1"/>
  <c r="BO61" i="8"/>
  <c r="BW61" i="8" s="1"/>
  <c r="BO62" i="8"/>
  <c r="BW62" i="8" s="1"/>
  <c r="BO63" i="8"/>
  <c r="BW63" i="8" s="1"/>
  <c r="BO64" i="8"/>
  <c r="BW64" i="8" s="1"/>
  <c r="BO65" i="8"/>
  <c r="BW65" i="8" s="1"/>
  <c r="BO66" i="8"/>
  <c r="BW66" i="8" s="1"/>
  <c r="BO70" i="11"/>
  <c r="BW70" i="11"/>
  <c r="BO70" i="8"/>
  <c r="BW70" i="8" s="1"/>
  <c r="BO69" i="11"/>
  <c r="BW69" i="11" s="1"/>
  <c r="BO69" i="8"/>
  <c r="BW69" i="8" s="1"/>
  <c r="BO3" i="8"/>
  <c r="C67" i="11"/>
  <c r="C71" i="11" s="1"/>
  <c r="BO3" i="11"/>
  <c r="BW3" i="11"/>
  <c r="C67" i="8"/>
  <c r="C71" i="8" s="1"/>
  <c r="D67" i="8"/>
  <c r="D71" i="8" s="1"/>
  <c r="K67" i="8"/>
  <c r="K71" i="8" s="1"/>
  <c r="K79" i="8" s="1"/>
  <c r="L67" i="8"/>
  <c r="L71" i="8" s="1"/>
  <c r="L79" i="8" s="1"/>
  <c r="M67" i="8"/>
  <c r="M71" i="8" s="1"/>
  <c r="N67" i="8"/>
  <c r="N71" i="8" s="1"/>
  <c r="N79" i="8" s="1"/>
  <c r="O67" i="8"/>
  <c r="O71" i="8" s="1"/>
  <c r="O79" i="8" s="1"/>
  <c r="P67" i="8"/>
  <c r="P71" i="8" s="1"/>
  <c r="Q67" i="8"/>
  <c r="Q71" i="8" s="1"/>
  <c r="R67" i="8"/>
  <c r="R71" i="8" s="1"/>
  <c r="R79" i="8" s="1"/>
  <c r="S67" i="8"/>
  <c r="S71" i="8" s="1"/>
  <c r="S79" i="8" s="1"/>
  <c r="T67" i="8"/>
  <c r="T71" i="8"/>
  <c r="U67" i="8"/>
  <c r="U71" i="8" s="1"/>
  <c r="U79" i="8" s="1"/>
  <c r="V67" i="8"/>
  <c r="V71" i="8" s="1"/>
  <c r="V79" i="8" s="1"/>
  <c r="W67" i="8"/>
  <c r="W71" i="8" s="1"/>
  <c r="W79" i="8" s="1"/>
  <c r="X67" i="8"/>
  <c r="X71" i="8" s="1"/>
  <c r="Y67" i="8"/>
  <c r="Y71" i="8" s="1"/>
  <c r="Y79" i="8" s="1"/>
  <c r="Z67" i="8"/>
  <c r="Z71" i="8" s="1"/>
  <c r="AA67" i="8"/>
  <c r="AA71" i="8"/>
  <c r="AA79" i="8" s="1"/>
  <c r="AB67" i="8"/>
  <c r="AB71" i="8" s="1"/>
  <c r="AC67" i="8"/>
  <c r="AC71" i="8" s="1"/>
  <c r="AC79" i="8" s="1"/>
  <c r="AD67" i="8"/>
  <c r="AD71" i="8" s="1"/>
  <c r="AE67" i="8"/>
  <c r="AE71" i="8" s="1"/>
  <c r="AE79" i="8" s="1"/>
  <c r="AF67" i="8"/>
  <c r="AF71" i="8"/>
  <c r="AG67" i="8"/>
  <c r="AG71" i="8" s="1"/>
  <c r="AH67" i="8"/>
  <c r="AH71" i="8"/>
  <c r="AH79" i="8" s="1"/>
  <c r="AI67" i="8"/>
  <c r="AI71" i="8" s="1"/>
  <c r="AI79" i="8" s="1"/>
  <c r="AJ67" i="8"/>
  <c r="AJ71" i="8" s="1"/>
  <c r="AJ79" i="8" s="1"/>
  <c r="AK67" i="8"/>
  <c r="AK71" i="8" s="1"/>
  <c r="AK79" i="8" s="1"/>
  <c r="AL67" i="8"/>
  <c r="AL71" i="8" s="1"/>
  <c r="AM67" i="8"/>
  <c r="AM71" i="8" s="1"/>
  <c r="AM79" i="8" s="1"/>
  <c r="AN67" i="8"/>
  <c r="AN71" i="8" s="1"/>
  <c r="AN79" i="8" s="1"/>
  <c r="AO67" i="8"/>
  <c r="AO71" i="8" s="1"/>
  <c r="AO79" i="8" s="1"/>
  <c r="AP67" i="8"/>
  <c r="AP71" i="8" s="1"/>
  <c r="AP79" i="8" s="1"/>
  <c r="AQ67" i="8"/>
  <c r="AQ71" i="8" s="1"/>
  <c r="AQ79" i="8" s="1"/>
  <c r="AR67" i="8"/>
  <c r="AR71" i="8"/>
  <c r="AR79" i="8" s="1"/>
  <c r="AS67" i="8"/>
  <c r="AS71" i="8" s="1"/>
  <c r="AS79" i="8" s="1"/>
  <c r="AT67" i="8"/>
  <c r="AT71" i="8"/>
  <c r="AV67" i="8"/>
  <c r="AV71" i="8" s="1"/>
  <c r="AV79" i="8" s="1"/>
  <c r="AW67" i="8"/>
  <c r="AW71" i="8"/>
  <c r="AX67" i="8"/>
  <c r="AX71" i="8" s="1"/>
  <c r="AY67" i="8"/>
  <c r="AY71" i="8" s="1"/>
  <c r="AY79" i="8" s="1"/>
  <c r="AZ67" i="8"/>
  <c r="AZ71" i="8" s="1"/>
  <c r="BA67" i="8"/>
  <c r="BA71" i="8" s="1"/>
  <c r="BB67" i="8"/>
  <c r="BB71" i="8"/>
  <c r="BC67" i="8"/>
  <c r="BC71" i="8" s="1"/>
  <c r="BC79" i="8" s="1"/>
  <c r="BD67" i="8"/>
  <c r="BD71" i="8" s="1"/>
  <c r="BD79" i="8" s="1"/>
  <c r="BE67" i="8"/>
  <c r="BE71" i="8"/>
  <c r="BF67" i="8"/>
  <c r="BF71" i="8" s="1"/>
  <c r="BF79" i="8" s="1"/>
  <c r="BG67" i="8"/>
  <c r="BG71" i="8" s="1"/>
  <c r="BG79" i="8" s="1"/>
  <c r="BH67" i="8"/>
  <c r="BH71" i="8"/>
  <c r="BH79" i="8" s="1"/>
  <c r="BI67" i="8"/>
  <c r="BI71" i="8" s="1"/>
  <c r="BJ67" i="8"/>
  <c r="BJ71" i="8" s="1"/>
  <c r="BJ79" i="8" s="1"/>
  <c r="BK67" i="8"/>
  <c r="BK71" i="8" s="1"/>
  <c r="BK79" i="8" s="1"/>
  <c r="BL67" i="8"/>
  <c r="BL71" i="8" s="1"/>
  <c r="BL79" i="8" s="1"/>
  <c r="BM67" i="8"/>
  <c r="BM71" i="8"/>
  <c r="BN67" i="8"/>
  <c r="BN71" i="8" s="1"/>
  <c r="BN79" i="8" s="1"/>
  <c r="BP67" i="8"/>
  <c r="BP71" i="8" s="1"/>
  <c r="BQ67" i="8"/>
  <c r="BQ71" i="8" s="1"/>
  <c r="BR67" i="8"/>
  <c r="BR71" i="8" s="1"/>
  <c r="BS67" i="8"/>
  <c r="BS71" i="8" s="1"/>
  <c r="BT67" i="8"/>
  <c r="BT71" i="8" s="1"/>
  <c r="BU67" i="8"/>
  <c r="BU71" i="8" s="1"/>
  <c r="BV67" i="8"/>
  <c r="BV71" i="8"/>
  <c r="AY67" i="11"/>
  <c r="AY71" i="11" s="1"/>
  <c r="AY79" i="11" s="1"/>
  <c r="BO51" i="8"/>
  <c r="BW51" i="8" s="1"/>
  <c r="BO51" i="11"/>
  <c r="BW51" i="11" s="1"/>
  <c r="BO75" i="11"/>
  <c r="BV67" i="2"/>
  <c r="BV69" i="2" s="1"/>
  <c r="BU67" i="2"/>
  <c r="BU69" i="2"/>
  <c r="BO72" i="2"/>
  <c r="C67" i="2"/>
  <c r="C69" i="2" s="1"/>
  <c r="D67" i="2"/>
  <c r="D69" i="2"/>
  <c r="D77" i="2" s="1"/>
  <c r="K67" i="2"/>
  <c r="K69" i="2" s="1"/>
  <c r="L67" i="2"/>
  <c r="L69" i="2" s="1"/>
  <c r="M67" i="2"/>
  <c r="M69" i="2" s="1"/>
  <c r="M77" i="2" s="1"/>
  <c r="N67" i="2"/>
  <c r="N69" i="2" s="1"/>
  <c r="O67" i="2"/>
  <c r="O69" i="2" s="1"/>
  <c r="O77" i="2" s="1"/>
  <c r="P67" i="2"/>
  <c r="P69" i="2" s="1"/>
  <c r="P77" i="2" s="1"/>
  <c r="Q67" i="2"/>
  <c r="Q69" i="2" s="1"/>
  <c r="R67" i="2"/>
  <c r="R69" i="2"/>
  <c r="R77" i="2" s="1"/>
  <c r="S67" i="2"/>
  <c r="S69" i="2" s="1"/>
  <c r="T67" i="2"/>
  <c r="T69" i="2" s="1"/>
  <c r="T77" i="2" s="1"/>
  <c r="U67" i="2"/>
  <c r="U69" i="2" s="1"/>
  <c r="V67" i="2"/>
  <c r="V69" i="2" s="1"/>
  <c r="V77" i="2" s="1"/>
  <c r="W67" i="2"/>
  <c r="W69" i="2" s="1"/>
  <c r="W77" i="2" s="1"/>
  <c r="X67" i="2"/>
  <c r="X69" i="2" s="1"/>
  <c r="X77" i="2" s="1"/>
  <c r="Y67" i="2"/>
  <c r="Y69" i="2" s="1"/>
  <c r="Z67" i="2"/>
  <c r="Z69" i="2" s="1"/>
  <c r="Z77" i="2" s="1"/>
  <c r="AA67" i="2"/>
  <c r="AA69" i="2" s="1"/>
  <c r="AB67" i="2"/>
  <c r="AB69" i="2" s="1"/>
  <c r="AB77" i="2" s="1"/>
  <c r="AC67" i="2"/>
  <c r="AC69" i="2" s="1"/>
  <c r="AD67" i="2"/>
  <c r="AD69" i="2" s="1"/>
  <c r="AD77" i="2" s="1"/>
  <c r="AE67" i="2"/>
  <c r="AE69" i="2" s="1"/>
  <c r="AE77" i="2" s="1"/>
  <c r="AF67" i="2"/>
  <c r="AF69" i="2" s="1"/>
  <c r="AF77" i="2" s="1"/>
  <c r="AG67" i="2"/>
  <c r="AG69" i="2" s="1"/>
  <c r="AG77" i="2" s="1"/>
  <c r="AH67" i="2"/>
  <c r="AH69" i="2" s="1"/>
  <c r="AI67" i="2"/>
  <c r="AI69" i="2" s="1"/>
  <c r="AJ67" i="2"/>
  <c r="AJ69" i="2" s="1"/>
  <c r="AJ77" i="2" s="1"/>
  <c r="AK67" i="2"/>
  <c r="AK69" i="2"/>
  <c r="AL67" i="2"/>
  <c r="AL69" i="2" s="1"/>
  <c r="AL77" i="2" s="1"/>
  <c r="AM67" i="2"/>
  <c r="AM69" i="2" s="1"/>
  <c r="AN67" i="2"/>
  <c r="AN69" i="2" s="1"/>
  <c r="AN77" i="2" s="1"/>
  <c r="AO67" i="2"/>
  <c r="AO69" i="2" s="1"/>
  <c r="AO77" i="2" s="1"/>
  <c r="AP67" i="2"/>
  <c r="AP69" i="2" s="1"/>
  <c r="AQ67" i="2"/>
  <c r="AQ69" i="2" s="1"/>
  <c r="AQ77" i="2" s="1"/>
  <c r="AR67" i="2"/>
  <c r="AR69" i="2" s="1"/>
  <c r="AS67" i="2"/>
  <c r="AS69" i="2" s="1"/>
  <c r="AS77" i="2" s="1"/>
  <c r="AT67" i="2"/>
  <c r="AT69" i="2" s="1"/>
  <c r="AT77" i="2" s="1"/>
  <c r="AV67" i="2"/>
  <c r="AV69" i="2" s="1"/>
  <c r="AV77" i="2" s="1"/>
  <c r="AW67" i="2"/>
  <c r="AW69" i="2" s="1"/>
  <c r="AW77" i="2" s="1"/>
  <c r="AX67" i="2"/>
  <c r="AX69" i="2"/>
  <c r="AY67" i="2"/>
  <c r="AY69" i="2" s="1"/>
  <c r="AY77" i="2" s="1"/>
  <c r="AZ67" i="2"/>
  <c r="AZ69" i="2" s="1"/>
  <c r="AZ77" i="2" s="1"/>
  <c r="BA67" i="2"/>
  <c r="BA69" i="2" s="1"/>
  <c r="BA77" i="2" s="1"/>
  <c r="BB67" i="2"/>
  <c r="BB69" i="2" s="1"/>
  <c r="BC67" i="2"/>
  <c r="BC69" i="2" s="1"/>
  <c r="BC77" i="2" s="1"/>
  <c r="BD67" i="2"/>
  <c r="BD69" i="2" s="1"/>
  <c r="BE67" i="2"/>
  <c r="BE69" i="2"/>
  <c r="BE77" i="2" s="1"/>
  <c r="BF67" i="2"/>
  <c r="BF69" i="2" s="1"/>
  <c r="BF77" i="2" s="1"/>
  <c r="BG67" i="2"/>
  <c r="BG69" i="2" s="1"/>
  <c r="BG77" i="2" s="1"/>
  <c r="BH67" i="2"/>
  <c r="BH69" i="2" s="1"/>
  <c r="BI67" i="2"/>
  <c r="BI69" i="2" s="1"/>
  <c r="BI77" i="2" s="1"/>
  <c r="BJ67" i="2"/>
  <c r="BJ69" i="2"/>
  <c r="BK67" i="2"/>
  <c r="BK69" i="2" s="1"/>
  <c r="BK77" i="2" s="1"/>
  <c r="BL67" i="2"/>
  <c r="BL69" i="2" s="1"/>
  <c r="BM67" i="2"/>
  <c r="BM69" i="2" s="1"/>
  <c r="BM77" i="2" s="1"/>
  <c r="BN67" i="2"/>
  <c r="BN69" i="2" s="1"/>
  <c r="BN77" i="2" s="1"/>
  <c r="BP67" i="2"/>
  <c r="BP69" i="2" s="1"/>
  <c r="BQ67" i="2"/>
  <c r="BQ69" i="2" s="1"/>
  <c r="BR67" i="2"/>
  <c r="BR69" i="2" s="1"/>
  <c r="BS67" i="2"/>
  <c r="BS69" i="2"/>
  <c r="BT67" i="2"/>
  <c r="BT69" i="2" s="1"/>
  <c r="BO68" i="2"/>
  <c r="BW68" i="2"/>
  <c r="L76" i="2"/>
  <c r="AB76" i="2"/>
  <c r="AC76" i="2"/>
  <c r="AH76" i="2"/>
  <c r="AR76" i="2"/>
  <c r="BK76" i="2"/>
  <c r="BO66" i="2"/>
  <c r="BW66" i="2"/>
  <c r="BO65" i="2"/>
  <c r="BW65" i="2" s="1"/>
  <c r="BO64" i="2"/>
  <c r="BW64" i="2" s="1"/>
  <c r="BO63" i="2"/>
  <c r="BW63" i="2" s="1"/>
  <c r="BO62" i="2"/>
  <c r="BW62" i="2" s="1"/>
  <c r="BO61" i="2"/>
  <c r="BW61" i="2" s="1"/>
  <c r="BO60" i="2"/>
  <c r="BW60" i="2"/>
  <c r="BO59" i="2"/>
  <c r="BW59" i="2" s="1"/>
  <c r="BO58" i="2"/>
  <c r="BW58" i="2"/>
  <c r="BO57" i="2"/>
  <c r="BW57" i="2" s="1"/>
  <c r="BO56" i="2"/>
  <c r="BW56" i="2" s="1"/>
  <c r="BO55" i="2"/>
  <c r="BW55" i="2" s="1"/>
  <c r="BO54" i="2"/>
  <c r="BW54" i="2" s="1"/>
  <c r="BO53" i="2"/>
  <c r="BW53" i="2" s="1"/>
  <c r="BO52" i="2"/>
  <c r="BW52" i="2"/>
  <c r="BO51" i="2"/>
  <c r="BW51" i="2" s="1"/>
  <c r="BO50" i="2"/>
  <c r="BW50" i="2"/>
  <c r="BO49" i="2"/>
  <c r="BW49" i="2" s="1"/>
  <c r="BO48" i="2"/>
  <c r="BW48" i="2" s="1"/>
  <c r="BO46" i="2"/>
  <c r="BW46" i="2" s="1"/>
  <c r="BO45" i="2"/>
  <c r="BW45" i="2" s="1"/>
  <c r="BO44" i="2"/>
  <c r="BW44" i="2" s="1"/>
  <c r="BO43" i="2"/>
  <c r="BW43" i="2"/>
  <c r="BO42" i="2"/>
  <c r="BW42" i="2" s="1"/>
  <c r="BO41" i="2"/>
  <c r="BW41" i="2"/>
  <c r="BO40" i="2"/>
  <c r="BW40" i="2" s="1"/>
  <c r="BO39" i="2"/>
  <c r="BW39" i="2" s="1"/>
  <c r="BO38" i="2"/>
  <c r="BW38" i="2" s="1"/>
  <c r="BO37" i="2"/>
  <c r="BW37" i="2" s="1"/>
  <c r="BO36" i="2"/>
  <c r="BW36" i="2" s="1"/>
  <c r="BO35" i="2"/>
  <c r="BW35" i="2"/>
  <c r="BO34" i="2"/>
  <c r="BW34" i="2" s="1"/>
  <c r="BO33" i="2"/>
  <c r="BW33" i="2"/>
  <c r="BO32" i="2"/>
  <c r="BW32" i="2" s="1"/>
  <c r="BO31" i="2"/>
  <c r="BW31" i="2" s="1"/>
  <c r="BO30" i="2"/>
  <c r="BW30" i="2" s="1"/>
  <c r="BO29" i="2"/>
  <c r="BW29" i="2" s="1"/>
  <c r="BO28" i="2"/>
  <c r="BW28" i="2" s="1"/>
  <c r="BO27" i="2"/>
  <c r="BW27" i="2"/>
  <c r="BO26" i="2"/>
  <c r="BW26" i="2" s="1"/>
  <c r="BO25" i="2"/>
  <c r="BW25" i="2"/>
  <c r="BO24" i="2"/>
  <c r="BW24" i="2" s="1"/>
  <c r="BO23" i="2"/>
  <c r="BW23" i="2" s="1"/>
  <c r="BO22" i="2"/>
  <c r="BW22" i="2" s="1"/>
  <c r="BO21" i="2"/>
  <c r="BW21" i="2" s="1"/>
  <c r="BO20" i="2"/>
  <c r="BW20" i="2" s="1"/>
  <c r="BO19" i="2"/>
  <c r="BW19" i="2"/>
  <c r="BO18" i="2"/>
  <c r="BW18" i="2" s="1"/>
  <c r="BO17" i="2"/>
  <c r="BW17" i="2"/>
  <c r="BO16" i="2"/>
  <c r="BW16" i="2" s="1"/>
  <c r="BO15" i="2"/>
  <c r="BW15" i="2" s="1"/>
  <c r="BO14" i="2"/>
  <c r="BW14" i="2" s="1"/>
  <c r="BO13" i="2"/>
  <c r="BW13" i="2" s="1"/>
  <c r="BO12" i="2"/>
  <c r="BW12" i="2" s="1"/>
  <c r="BO11" i="2"/>
  <c r="BW11" i="2"/>
  <c r="BO10" i="2"/>
  <c r="BW10" i="2" s="1"/>
  <c r="BO4" i="2"/>
  <c r="BW4" i="2"/>
  <c r="BO3" i="2"/>
  <c r="BW3" i="2" s="1"/>
  <c r="BO80" i="2"/>
  <c r="BO79" i="2"/>
  <c r="BO75" i="2"/>
  <c r="BO73" i="2"/>
  <c r="BO71" i="2"/>
  <c r="BO70" i="2"/>
  <c r="BO3" i="3"/>
  <c r="BO4" i="3"/>
  <c r="BW4" i="3" s="1"/>
  <c r="BO12" i="3"/>
  <c r="BW12" i="3" s="1"/>
  <c r="BO13" i="3"/>
  <c r="BW13" i="3"/>
  <c r="BO14" i="3"/>
  <c r="BW14" i="3" s="1"/>
  <c r="BO15" i="3"/>
  <c r="BW15" i="3"/>
  <c r="BO16" i="3"/>
  <c r="BW16" i="3" s="1"/>
  <c r="BO17" i="3"/>
  <c r="BW17" i="3" s="1"/>
  <c r="BO18" i="3"/>
  <c r="BO19" i="3"/>
  <c r="BW19" i="3" s="1"/>
  <c r="BO20" i="3"/>
  <c r="BW20" i="3" s="1"/>
  <c r="BO21" i="3"/>
  <c r="BW21" i="3"/>
  <c r="BO22" i="3"/>
  <c r="BW22" i="3" s="1"/>
  <c r="BO23" i="3"/>
  <c r="BW23" i="3"/>
  <c r="BO24" i="3"/>
  <c r="BW24" i="3" s="1"/>
  <c r="BO25" i="3"/>
  <c r="BW25" i="3" s="1"/>
  <c r="BO26" i="3"/>
  <c r="BW26" i="3" s="1"/>
  <c r="BO27" i="3"/>
  <c r="BO28" i="3"/>
  <c r="BW28" i="3" s="1"/>
  <c r="BO29" i="3"/>
  <c r="BW29" i="3" s="1"/>
  <c r="BO30" i="3"/>
  <c r="BW30" i="3" s="1"/>
  <c r="BO31" i="3"/>
  <c r="BW31" i="3" s="1"/>
  <c r="BO32" i="3"/>
  <c r="BW32" i="3"/>
  <c r="BO33" i="3"/>
  <c r="BW33" i="3" s="1"/>
  <c r="BO34" i="3"/>
  <c r="BO35" i="3"/>
  <c r="BW35" i="3"/>
  <c r="BO36" i="3"/>
  <c r="BW36" i="3" s="1"/>
  <c r="BO37" i="3"/>
  <c r="BW37" i="3"/>
  <c r="BO38" i="3"/>
  <c r="BW38" i="3" s="1"/>
  <c r="BO39" i="3"/>
  <c r="BW39" i="3" s="1"/>
  <c r="BO40" i="3"/>
  <c r="BW40" i="3"/>
  <c r="BO41" i="3"/>
  <c r="BW41" i="3" s="1"/>
  <c r="BO42" i="3"/>
  <c r="BO43" i="3"/>
  <c r="BW43" i="3" s="1"/>
  <c r="BO44" i="3"/>
  <c r="BW44" i="3" s="1"/>
  <c r="BO45" i="3"/>
  <c r="BW45" i="3" s="1"/>
  <c r="BO46" i="3"/>
  <c r="BW46" i="3" s="1"/>
  <c r="BO48" i="3"/>
  <c r="BW48" i="3"/>
  <c r="BO49" i="3"/>
  <c r="BW49" i="3" s="1"/>
  <c r="BO50" i="3"/>
  <c r="BO51" i="3"/>
  <c r="BW51" i="3" s="1"/>
  <c r="BO52" i="3"/>
  <c r="BW52" i="3" s="1"/>
  <c r="BO53" i="3"/>
  <c r="BW53" i="3"/>
  <c r="BO54" i="3"/>
  <c r="BW54" i="3" s="1"/>
  <c r="BO55" i="3"/>
  <c r="BO56" i="3"/>
  <c r="BW56" i="3" s="1"/>
  <c r="BO57" i="3"/>
  <c r="BW57" i="3" s="1"/>
  <c r="BO58" i="3"/>
  <c r="BW58" i="3" s="1"/>
  <c r="BO59" i="3"/>
  <c r="BW59" i="3" s="1"/>
  <c r="BO60" i="3"/>
  <c r="BW60" i="3" s="1"/>
  <c r="BO61" i="3"/>
  <c r="BW61" i="3" s="1"/>
  <c r="BO62" i="3"/>
  <c r="BW62" i="3" s="1"/>
  <c r="BO63" i="3"/>
  <c r="BW63" i="3" s="1"/>
  <c r="BO64" i="3"/>
  <c r="BW64" i="3"/>
  <c r="BO65" i="3"/>
  <c r="BW65" i="3" s="1"/>
  <c r="BO66" i="3"/>
  <c r="BW66" i="3"/>
  <c r="BP67" i="3"/>
  <c r="BQ67" i="3"/>
  <c r="BR67" i="3"/>
  <c r="BS67" i="3"/>
  <c r="BT67" i="3"/>
  <c r="BW55" i="3"/>
  <c r="BW50" i="3"/>
  <c r="BW42" i="3"/>
  <c r="BW34" i="3"/>
  <c r="BW27" i="3"/>
  <c r="BW18" i="3"/>
  <c r="BN67" i="3"/>
  <c r="BM67" i="3"/>
  <c r="BL67" i="3"/>
  <c r="BK67" i="3"/>
  <c r="BJ67" i="3"/>
  <c r="BI67" i="3"/>
  <c r="BH67" i="3"/>
  <c r="BG67" i="3"/>
  <c r="BF67" i="3"/>
  <c r="BE67" i="3"/>
  <c r="BD67" i="3"/>
  <c r="BC67" i="3"/>
  <c r="BB67" i="3"/>
  <c r="BA67" i="3"/>
  <c r="AZ67" i="3"/>
  <c r="AY67" i="3"/>
  <c r="AX67" i="3"/>
  <c r="AW67" i="3"/>
  <c r="AV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T67" i="3"/>
  <c r="S67" i="3"/>
  <c r="R67" i="3"/>
  <c r="Q67" i="3"/>
  <c r="P67" i="3"/>
  <c r="O67" i="3"/>
  <c r="N67" i="3"/>
  <c r="M67" i="3"/>
  <c r="L67" i="3"/>
  <c r="K67" i="3"/>
  <c r="D67" i="3"/>
  <c r="C67" i="3"/>
  <c r="BU67" i="13"/>
  <c r="BO3" i="13"/>
  <c r="BW3" i="13" s="1"/>
  <c r="BO4" i="13"/>
  <c r="BW4" i="13"/>
  <c r="BO13" i="13"/>
  <c r="BW13" i="13" s="1"/>
  <c r="BO14" i="13"/>
  <c r="BW14" i="13"/>
  <c r="BO15" i="13"/>
  <c r="BW15" i="13" s="1"/>
  <c r="BO16" i="13"/>
  <c r="BW16" i="13"/>
  <c r="BO17" i="13"/>
  <c r="BW17" i="13" s="1"/>
  <c r="BO18" i="13"/>
  <c r="BW18" i="13"/>
  <c r="BO19" i="13"/>
  <c r="BW19" i="13" s="1"/>
  <c r="BO20" i="13"/>
  <c r="BW20" i="13"/>
  <c r="BO21" i="13"/>
  <c r="BW21" i="13" s="1"/>
  <c r="BO22" i="13"/>
  <c r="BW22" i="13"/>
  <c r="BO23" i="13"/>
  <c r="BW23" i="13" s="1"/>
  <c r="BO24" i="13"/>
  <c r="BW24" i="13"/>
  <c r="BO25" i="13"/>
  <c r="BW25" i="13" s="1"/>
  <c r="BO26" i="13"/>
  <c r="BW26" i="13" s="1"/>
  <c r="BO27" i="13"/>
  <c r="BW27" i="13" s="1"/>
  <c r="BO28" i="13"/>
  <c r="BW28" i="13" s="1"/>
  <c r="BO29" i="13"/>
  <c r="BW29" i="13" s="1"/>
  <c r="BO30" i="13"/>
  <c r="BW30" i="13" s="1"/>
  <c r="BO31" i="13"/>
  <c r="BW31" i="13" s="1"/>
  <c r="BO32" i="13"/>
  <c r="BW32" i="13" s="1"/>
  <c r="BO33" i="13"/>
  <c r="BW33" i="13" s="1"/>
  <c r="BO34" i="13"/>
  <c r="BW34" i="13" s="1"/>
  <c r="BO35" i="13"/>
  <c r="BW35" i="13" s="1"/>
  <c r="BO36" i="13"/>
  <c r="BW36" i="13" s="1"/>
  <c r="BO37" i="13"/>
  <c r="BW37" i="13" s="1"/>
  <c r="BO38" i="13"/>
  <c r="BW38" i="13" s="1"/>
  <c r="BO39" i="13"/>
  <c r="BW39" i="13" s="1"/>
  <c r="BO40" i="13"/>
  <c r="BW40" i="13" s="1"/>
  <c r="BO41" i="13"/>
  <c r="BW41" i="13" s="1"/>
  <c r="BO42" i="13"/>
  <c r="BW42" i="13" s="1"/>
  <c r="BO43" i="13"/>
  <c r="BW43" i="13" s="1"/>
  <c r="BO44" i="13"/>
  <c r="BW44" i="13" s="1"/>
  <c r="BO45" i="13"/>
  <c r="BW45" i="13" s="1"/>
  <c r="BO46" i="13"/>
  <c r="BW46" i="13" s="1"/>
  <c r="BO48" i="13"/>
  <c r="BW48" i="13" s="1"/>
  <c r="BO49" i="13"/>
  <c r="BW49" i="13" s="1"/>
  <c r="BO50" i="13"/>
  <c r="BW50" i="13" s="1"/>
  <c r="BO51" i="13"/>
  <c r="BW51" i="13" s="1"/>
  <c r="BO52" i="13"/>
  <c r="BW52" i="13" s="1"/>
  <c r="BO53" i="13"/>
  <c r="BW53" i="13" s="1"/>
  <c r="BO54" i="13"/>
  <c r="BW54" i="13" s="1"/>
  <c r="BO55" i="13"/>
  <c r="BW55" i="13" s="1"/>
  <c r="BO56" i="13"/>
  <c r="BW56" i="13" s="1"/>
  <c r="BO57" i="13"/>
  <c r="BW57" i="13" s="1"/>
  <c r="BO58" i="13"/>
  <c r="BW58" i="13" s="1"/>
  <c r="BO59" i="13"/>
  <c r="BW59" i="13" s="1"/>
  <c r="BO60" i="13"/>
  <c r="BW60" i="13" s="1"/>
  <c r="BO61" i="13"/>
  <c r="BW61" i="13" s="1"/>
  <c r="BO62" i="13"/>
  <c r="BW62" i="13" s="1"/>
  <c r="BO63" i="13"/>
  <c r="BW63" i="13" s="1"/>
  <c r="BO64" i="13"/>
  <c r="BW64" i="13" s="1"/>
  <c r="BO65" i="13"/>
  <c r="BW65" i="13" s="1"/>
  <c r="BO66" i="13"/>
  <c r="BW66" i="13" s="1"/>
  <c r="BP67" i="13"/>
  <c r="BQ67" i="13"/>
  <c r="BR67" i="13"/>
  <c r="BS67" i="13"/>
  <c r="BT67" i="13"/>
  <c r="BV67" i="13"/>
  <c r="BN67" i="13"/>
  <c r="BM67" i="13"/>
  <c r="BL67" i="13"/>
  <c r="BK67" i="13"/>
  <c r="BJ67" i="13"/>
  <c r="BI67" i="13"/>
  <c r="BH67" i="13"/>
  <c r="BG67" i="13"/>
  <c r="BF67" i="13"/>
  <c r="BE67" i="13"/>
  <c r="BD67" i="13"/>
  <c r="BC67" i="13"/>
  <c r="BB67" i="13"/>
  <c r="BA67" i="13"/>
  <c r="AZ67" i="13"/>
  <c r="AY67" i="13"/>
  <c r="AX67" i="13"/>
  <c r="AW67" i="13"/>
  <c r="AV67" i="13"/>
  <c r="AT67" i="13"/>
  <c r="AS67" i="13"/>
  <c r="AR67" i="13"/>
  <c r="AQ67" i="13"/>
  <c r="AP67" i="13"/>
  <c r="AO67" i="13"/>
  <c r="AN67" i="13"/>
  <c r="AM67" i="13"/>
  <c r="AL67" i="13"/>
  <c r="AK67" i="13"/>
  <c r="AJ67" i="13"/>
  <c r="AI67" i="13"/>
  <c r="AH67" i="13"/>
  <c r="AG67" i="13"/>
  <c r="AF67" i="13"/>
  <c r="AE67" i="13"/>
  <c r="AD67" i="13"/>
  <c r="AC67" i="13"/>
  <c r="AB67" i="13"/>
  <c r="AA67" i="13"/>
  <c r="Z67" i="13"/>
  <c r="Y67" i="13"/>
  <c r="X67" i="13"/>
  <c r="W67" i="13"/>
  <c r="V67" i="13"/>
  <c r="U67" i="13"/>
  <c r="T67" i="13"/>
  <c r="S67" i="13"/>
  <c r="R67" i="13"/>
  <c r="Q67" i="13"/>
  <c r="P67" i="13"/>
  <c r="O67" i="13"/>
  <c r="N67" i="13"/>
  <c r="M67" i="13"/>
  <c r="L67" i="13"/>
  <c r="K67" i="13"/>
  <c r="J67" i="13"/>
  <c r="D67" i="13"/>
  <c r="C67" i="13"/>
  <c r="BU67" i="12"/>
  <c r="BO3" i="12"/>
  <c r="BW3" i="12"/>
  <c r="BO4" i="12"/>
  <c r="BW4" i="12" s="1"/>
  <c r="BO12" i="12"/>
  <c r="BW12" i="12" s="1"/>
  <c r="BO13" i="12"/>
  <c r="BW13" i="12" s="1"/>
  <c r="BO14" i="12"/>
  <c r="BW14" i="12" s="1"/>
  <c r="BO15" i="12"/>
  <c r="BW15" i="12" s="1"/>
  <c r="BO16" i="12"/>
  <c r="BW16" i="12" s="1"/>
  <c r="BO17" i="12"/>
  <c r="BW17" i="12" s="1"/>
  <c r="BO18" i="12"/>
  <c r="BW18" i="12"/>
  <c r="BO19" i="12"/>
  <c r="BW19" i="12" s="1"/>
  <c r="BO20" i="12"/>
  <c r="BW20" i="12" s="1"/>
  <c r="BO21" i="12"/>
  <c r="BW21" i="12" s="1"/>
  <c r="BO22" i="12"/>
  <c r="BW22" i="12"/>
  <c r="BO23" i="12"/>
  <c r="BW23" i="12" s="1"/>
  <c r="BO24" i="12"/>
  <c r="BW24" i="12" s="1"/>
  <c r="BO25" i="12"/>
  <c r="BW25" i="12" s="1"/>
  <c r="BO26" i="12"/>
  <c r="BW26" i="12"/>
  <c r="BO27" i="12"/>
  <c r="BW27" i="12" s="1"/>
  <c r="BO28" i="12"/>
  <c r="BW28" i="12" s="1"/>
  <c r="BO29" i="12"/>
  <c r="BW29" i="12" s="1"/>
  <c r="BO30" i="12"/>
  <c r="BW30" i="12"/>
  <c r="BO31" i="12"/>
  <c r="BW31" i="12" s="1"/>
  <c r="BO32" i="12"/>
  <c r="BW32" i="12" s="1"/>
  <c r="BO33" i="12"/>
  <c r="BW33" i="12" s="1"/>
  <c r="BO34" i="12"/>
  <c r="BW34" i="12"/>
  <c r="BO35" i="12"/>
  <c r="BW35" i="12" s="1"/>
  <c r="BO36" i="12"/>
  <c r="BW36" i="12" s="1"/>
  <c r="BO37" i="12"/>
  <c r="BW37" i="12" s="1"/>
  <c r="BO38" i="12"/>
  <c r="BW38" i="12"/>
  <c r="BO39" i="12"/>
  <c r="BW39" i="12" s="1"/>
  <c r="BO40" i="12"/>
  <c r="BW40" i="12" s="1"/>
  <c r="BO41" i="12"/>
  <c r="BW41" i="12" s="1"/>
  <c r="BO42" i="12"/>
  <c r="BW42" i="12"/>
  <c r="BO43" i="12"/>
  <c r="BW43" i="12" s="1"/>
  <c r="BO44" i="12"/>
  <c r="BW44" i="12" s="1"/>
  <c r="BO45" i="12"/>
  <c r="BW45" i="12" s="1"/>
  <c r="BO46" i="12"/>
  <c r="BW46" i="12"/>
  <c r="BO48" i="12"/>
  <c r="BW48" i="12" s="1"/>
  <c r="BO49" i="12"/>
  <c r="BW49" i="12" s="1"/>
  <c r="BO50" i="12"/>
  <c r="BW50" i="12" s="1"/>
  <c r="BO51" i="12"/>
  <c r="BW51" i="12"/>
  <c r="BO52" i="12"/>
  <c r="BW52" i="12" s="1"/>
  <c r="BO53" i="12"/>
  <c r="BW53" i="12" s="1"/>
  <c r="BO54" i="12"/>
  <c r="BW54" i="12" s="1"/>
  <c r="BO55" i="12"/>
  <c r="BW55" i="12"/>
  <c r="BO56" i="12"/>
  <c r="BW56" i="12" s="1"/>
  <c r="BO57" i="12"/>
  <c r="BW57" i="12" s="1"/>
  <c r="BO58" i="12"/>
  <c r="BW58" i="12" s="1"/>
  <c r="BO59" i="12"/>
  <c r="BW59" i="12"/>
  <c r="BO60" i="12"/>
  <c r="BW60" i="12" s="1"/>
  <c r="BO61" i="12"/>
  <c r="BW61" i="12" s="1"/>
  <c r="BO62" i="12"/>
  <c r="BW62" i="12" s="1"/>
  <c r="BO63" i="12"/>
  <c r="BW63" i="12"/>
  <c r="BO64" i="12"/>
  <c r="BW64" i="12" s="1"/>
  <c r="BO65" i="12"/>
  <c r="BW65" i="12" s="1"/>
  <c r="BO66" i="12"/>
  <c r="BW66" i="12" s="1"/>
  <c r="BP67" i="12"/>
  <c r="BQ67" i="12"/>
  <c r="BR67" i="12"/>
  <c r="BS67" i="12"/>
  <c r="BT67" i="12"/>
  <c r="BV67" i="12"/>
  <c r="BN67" i="12"/>
  <c r="BM67" i="12"/>
  <c r="BL67" i="12"/>
  <c r="BK67" i="12"/>
  <c r="BJ67" i="12"/>
  <c r="BI67" i="12"/>
  <c r="BH67" i="12"/>
  <c r="BG67" i="12"/>
  <c r="BF67" i="12"/>
  <c r="BE67" i="12"/>
  <c r="BD67" i="12"/>
  <c r="BC67" i="12"/>
  <c r="BB67" i="12"/>
  <c r="BA67" i="12"/>
  <c r="AZ67" i="12"/>
  <c r="AY67" i="12"/>
  <c r="AX67" i="12"/>
  <c r="AW67" i="12"/>
  <c r="AV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T67" i="12"/>
  <c r="S67" i="12"/>
  <c r="R67" i="12"/>
  <c r="Q67" i="12"/>
  <c r="P67" i="12"/>
  <c r="O67" i="12"/>
  <c r="N67" i="12"/>
  <c r="M67" i="12"/>
  <c r="L67" i="12"/>
  <c r="K67" i="12"/>
  <c r="J67" i="12"/>
  <c r="D67" i="12"/>
  <c r="C67" i="12"/>
  <c r="BV67" i="4"/>
  <c r="BU67" i="4"/>
  <c r="BO3" i="4"/>
  <c r="BW3" i="4" s="1"/>
  <c r="BO4" i="4"/>
  <c r="BW4" i="4" s="1"/>
  <c r="BO12" i="4"/>
  <c r="BW12" i="4" s="1"/>
  <c r="BO13" i="4"/>
  <c r="BW13" i="4"/>
  <c r="BO14" i="4"/>
  <c r="BW14" i="4" s="1"/>
  <c r="BO15" i="4"/>
  <c r="BW15" i="4" s="1"/>
  <c r="BO16" i="4"/>
  <c r="BW16" i="4" s="1"/>
  <c r="BO17" i="4"/>
  <c r="BW17" i="4"/>
  <c r="BO18" i="4"/>
  <c r="BW18" i="4" s="1"/>
  <c r="BO19" i="4"/>
  <c r="BW19" i="4" s="1"/>
  <c r="BO20" i="4"/>
  <c r="BW20" i="4" s="1"/>
  <c r="BO21" i="4"/>
  <c r="BW21" i="4"/>
  <c r="BO22" i="4"/>
  <c r="BW22" i="4" s="1"/>
  <c r="BO23" i="4"/>
  <c r="BW23" i="4" s="1"/>
  <c r="BO24" i="4"/>
  <c r="BW24" i="4" s="1"/>
  <c r="BO25" i="4"/>
  <c r="BW25" i="4"/>
  <c r="BO26" i="4"/>
  <c r="BW26" i="4" s="1"/>
  <c r="BO27" i="4"/>
  <c r="BW27" i="4" s="1"/>
  <c r="BO28" i="4"/>
  <c r="BW28" i="4" s="1"/>
  <c r="BO29" i="4"/>
  <c r="BW29" i="4"/>
  <c r="BO30" i="4"/>
  <c r="BW30" i="4" s="1"/>
  <c r="BO31" i="4"/>
  <c r="BW31" i="4" s="1"/>
  <c r="BO32" i="4"/>
  <c r="BW32" i="4" s="1"/>
  <c r="BO33" i="4"/>
  <c r="BW33" i="4"/>
  <c r="BO34" i="4"/>
  <c r="BW34" i="4" s="1"/>
  <c r="BO35" i="4"/>
  <c r="BW35" i="4" s="1"/>
  <c r="BO36" i="4"/>
  <c r="BW36" i="4" s="1"/>
  <c r="BO37" i="4"/>
  <c r="BW37" i="4"/>
  <c r="BO38" i="4"/>
  <c r="BW38" i="4" s="1"/>
  <c r="BO39" i="4"/>
  <c r="BW39" i="4" s="1"/>
  <c r="BO40" i="4"/>
  <c r="BW40" i="4" s="1"/>
  <c r="BO41" i="4"/>
  <c r="BW41" i="4"/>
  <c r="BO42" i="4"/>
  <c r="BW42" i="4" s="1"/>
  <c r="BO43" i="4"/>
  <c r="BW43" i="4" s="1"/>
  <c r="BO44" i="4"/>
  <c r="BW44" i="4" s="1"/>
  <c r="BO45" i="4"/>
  <c r="BW45" i="4"/>
  <c r="BO46" i="4"/>
  <c r="BW46" i="4" s="1"/>
  <c r="BO48" i="4"/>
  <c r="BW48" i="4" s="1"/>
  <c r="BO49" i="4"/>
  <c r="BW49" i="4" s="1"/>
  <c r="BO50" i="4"/>
  <c r="BW50" i="4"/>
  <c r="BO51" i="4"/>
  <c r="BW51" i="4" s="1"/>
  <c r="BO52" i="4"/>
  <c r="BW52" i="4" s="1"/>
  <c r="BO53" i="4"/>
  <c r="BW53" i="4" s="1"/>
  <c r="BO54" i="4"/>
  <c r="BW54" i="4"/>
  <c r="BO55" i="4"/>
  <c r="BW55" i="4" s="1"/>
  <c r="BO56" i="4"/>
  <c r="BW56" i="4" s="1"/>
  <c r="BO57" i="4"/>
  <c r="BW57" i="4" s="1"/>
  <c r="BO58" i="4"/>
  <c r="BW58" i="4"/>
  <c r="BO59" i="4"/>
  <c r="BW59" i="4" s="1"/>
  <c r="BO60" i="4"/>
  <c r="BW60" i="4" s="1"/>
  <c r="BO61" i="4"/>
  <c r="BW61" i="4" s="1"/>
  <c r="BO62" i="4"/>
  <c r="BW62" i="4"/>
  <c r="BO63" i="4"/>
  <c r="BW63" i="4" s="1"/>
  <c r="BO64" i="4"/>
  <c r="BW64" i="4" s="1"/>
  <c r="BO65" i="4"/>
  <c r="BW65" i="4" s="1"/>
  <c r="BO66" i="4"/>
  <c r="BW66" i="4"/>
  <c r="BT67" i="4"/>
  <c r="BS67" i="4"/>
  <c r="BP67" i="4"/>
  <c r="BQ67" i="4"/>
  <c r="BR67" i="4"/>
  <c r="BN67" i="4"/>
  <c r="BM67" i="4"/>
  <c r="BL67" i="4"/>
  <c r="BK67" i="4"/>
  <c r="BJ67" i="4"/>
  <c r="BI67" i="4"/>
  <c r="BH67" i="4"/>
  <c r="BG67" i="4"/>
  <c r="BF67" i="4"/>
  <c r="BE67" i="4"/>
  <c r="BD67" i="4"/>
  <c r="BC67" i="4"/>
  <c r="BB67" i="4"/>
  <c r="BA67" i="4"/>
  <c r="AZ67" i="4"/>
  <c r="AY67" i="4"/>
  <c r="AX67" i="4"/>
  <c r="AW67" i="4"/>
  <c r="AV67" i="4"/>
  <c r="AT67" i="4"/>
  <c r="AS67" i="4"/>
  <c r="AR67" i="4"/>
  <c r="AQ67" i="4"/>
  <c r="AP67" i="4"/>
  <c r="AO67" i="4"/>
  <c r="AN67" i="4"/>
  <c r="AM67" i="4"/>
  <c r="AL67" i="4"/>
  <c r="AK67" i="4"/>
  <c r="AJ67" i="4"/>
  <c r="AI67" i="4"/>
  <c r="AH67" i="4"/>
  <c r="AG67" i="4"/>
  <c r="AF67" i="4"/>
  <c r="AE67" i="4"/>
  <c r="AD67" i="4"/>
  <c r="AC67" i="4"/>
  <c r="AB67" i="4"/>
  <c r="AA67" i="4"/>
  <c r="Z67" i="4"/>
  <c r="Y67" i="4"/>
  <c r="X67" i="4"/>
  <c r="W67" i="4"/>
  <c r="V67" i="4"/>
  <c r="U67" i="4"/>
  <c r="T67" i="4"/>
  <c r="S67" i="4"/>
  <c r="R67" i="4"/>
  <c r="Q67" i="4"/>
  <c r="P67" i="4"/>
  <c r="O67" i="4"/>
  <c r="N67" i="4"/>
  <c r="M67" i="4"/>
  <c r="L67" i="4"/>
  <c r="K67" i="4"/>
  <c r="D67" i="4"/>
  <c r="C67" i="4"/>
  <c r="BU67" i="6"/>
  <c r="BU70" i="6"/>
  <c r="BV67" i="6"/>
  <c r="BV70" i="6" s="1"/>
  <c r="BO73" i="6"/>
  <c r="BO69" i="6"/>
  <c r="BW69" i="6" s="1"/>
  <c r="AY67" i="6"/>
  <c r="AY70" i="6" s="1"/>
  <c r="C67" i="6"/>
  <c r="C70" i="6" s="1"/>
  <c r="D67" i="6"/>
  <c r="J67" i="6"/>
  <c r="J70" i="6" s="1"/>
  <c r="J78" i="6" s="1"/>
  <c r="K67" i="6"/>
  <c r="K70" i="6"/>
  <c r="K78" i="6" s="1"/>
  <c r="L67" i="6"/>
  <c r="L70" i="6" s="1"/>
  <c r="M67" i="6"/>
  <c r="M70" i="6" s="1"/>
  <c r="M78" i="6" s="1"/>
  <c r="N67" i="6"/>
  <c r="N70" i="6" s="1"/>
  <c r="N78" i="6" s="1"/>
  <c r="O67" i="6"/>
  <c r="O70" i="6"/>
  <c r="P67" i="6"/>
  <c r="P70" i="6" s="1"/>
  <c r="Q67" i="6"/>
  <c r="Q70" i="6" s="1"/>
  <c r="Q78" i="6" s="1"/>
  <c r="R67" i="6"/>
  <c r="R70" i="6" s="1"/>
  <c r="R78" i="6" s="1"/>
  <c r="S67" i="6"/>
  <c r="S70" i="6"/>
  <c r="S78" i="6" s="1"/>
  <c r="T67" i="6"/>
  <c r="T70" i="6"/>
  <c r="T78" i="6" s="1"/>
  <c r="U67" i="6"/>
  <c r="U70" i="6" s="1"/>
  <c r="U78" i="6" s="1"/>
  <c r="V67" i="6"/>
  <c r="V70" i="6"/>
  <c r="W67" i="6"/>
  <c r="W70" i="6" s="1"/>
  <c r="W78" i="6" s="1"/>
  <c r="X67" i="6"/>
  <c r="X70" i="6" s="1"/>
  <c r="X78" i="6" s="1"/>
  <c r="Y67" i="6"/>
  <c r="Y70" i="6" s="1"/>
  <c r="Z67" i="6"/>
  <c r="Z70" i="6"/>
  <c r="Z78" i="6" s="1"/>
  <c r="AA67" i="6"/>
  <c r="AA70" i="6"/>
  <c r="AA78" i="6" s="1"/>
  <c r="AB67" i="6"/>
  <c r="AB70" i="6" s="1"/>
  <c r="AB78" i="6" s="1"/>
  <c r="AC67" i="6"/>
  <c r="AC70" i="6" s="1"/>
  <c r="AC78" i="6" s="1"/>
  <c r="AD67" i="6"/>
  <c r="AD70" i="6" s="1"/>
  <c r="AD78" i="6" s="1"/>
  <c r="AE67" i="6"/>
  <c r="AE70" i="6" s="1"/>
  <c r="AE78" i="6" s="1"/>
  <c r="AF67" i="6"/>
  <c r="AF70" i="6" s="1"/>
  <c r="AG67" i="6"/>
  <c r="AG70" i="6"/>
  <c r="AH67" i="6"/>
  <c r="AH70" i="6" s="1"/>
  <c r="AH78" i="6" s="1"/>
  <c r="AI67" i="6"/>
  <c r="AI70" i="6" s="1"/>
  <c r="AI78" i="6" s="1"/>
  <c r="AJ67" i="6"/>
  <c r="AJ70" i="6" s="1"/>
  <c r="AJ78" i="6" s="1"/>
  <c r="AK67" i="6"/>
  <c r="AK70" i="6" s="1"/>
  <c r="AL67" i="6"/>
  <c r="AL70" i="6" s="1"/>
  <c r="AL78" i="6" s="1"/>
  <c r="AM67" i="6"/>
  <c r="AM70" i="6" s="1"/>
  <c r="AN67" i="6"/>
  <c r="AN70" i="6"/>
  <c r="AO67" i="6"/>
  <c r="AO70" i="6" s="1"/>
  <c r="AO78" i="6" s="1"/>
  <c r="AP67" i="6"/>
  <c r="AP70" i="6" s="1"/>
  <c r="AP78" i="6" s="1"/>
  <c r="AQ67" i="6"/>
  <c r="AQ70" i="6" s="1"/>
  <c r="AR67" i="6"/>
  <c r="AR70" i="6" s="1"/>
  <c r="AR78" i="6" s="1"/>
  <c r="AS67" i="6"/>
  <c r="AS70" i="6"/>
  <c r="AS78" i="6" s="1"/>
  <c r="AT67" i="6"/>
  <c r="AT70" i="6" s="1"/>
  <c r="AT78" i="6" s="1"/>
  <c r="AV67" i="6"/>
  <c r="AV70" i="6"/>
  <c r="AV78" i="6" s="1"/>
  <c r="AW67" i="6"/>
  <c r="AW70" i="6" s="1"/>
  <c r="AX67" i="6"/>
  <c r="AX70" i="6" s="1"/>
  <c r="AX78" i="6" s="1"/>
  <c r="AZ67" i="6"/>
  <c r="AZ70" i="6" s="1"/>
  <c r="AZ78" i="6" s="1"/>
  <c r="BA67" i="6"/>
  <c r="BA70" i="6"/>
  <c r="BA78" i="6" s="1"/>
  <c r="BB67" i="6"/>
  <c r="BB70" i="6" s="1"/>
  <c r="BB78" i="6" s="1"/>
  <c r="BC67" i="6"/>
  <c r="BC70" i="6" s="1"/>
  <c r="BC78" i="6" s="1"/>
  <c r="BD67" i="6"/>
  <c r="BD70" i="6" s="1"/>
  <c r="BE67" i="6"/>
  <c r="BE70" i="6"/>
  <c r="BF67" i="6"/>
  <c r="BF70" i="6" s="1"/>
  <c r="BF78" i="6" s="1"/>
  <c r="BG67" i="6"/>
  <c r="BG70" i="6" s="1"/>
  <c r="BG78" i="6" s="1"/>
  <c r="BH67" i="6"/>
  <c r="BH70" i="6" s="1"/>
  <c r="BH78" i="6" s="1"/>
  <c r="BI67" i="6"/>
  <c r="BI70" i="6"/>
  <c r="BI78" i="6" s="1"/>
  <c r="BJ67" i="6"/>
  <c r="BJ70" i="6" s="1"/>
  <c r="BK67" i="6"/>
  <c r="BK70" i="6" s="1"/>
  <c r="BK78" i="6" s="1"/>
  <c r="BL67" i="6"/>
  <c r="BL70" i="6" s="1"/>
  <c r="BL78" i="6"/>
  <c r="BM67" i="6"/>
  <c r="BM70" i="6" s="1"/>
  <c r="BM78" i="6" s="1"/>
  <c r="BN67" i="6"/>
  <c r="BN70" i="6" s="1"/>
  <c r="BP67" i="6"/>
  <c r="BP70" i="6" s="1"/>
  <c r="BQ67" i="6"/>
  <c r="BQ70" i="6"/>
  <c r="BR67" i="6"/>
  <c r="BR70" i="6" s="1"/>
  <c r="BS67" i="6"/>
  <c r="BS70" i="6" s="1"/>
  <c r="BT67" i="6"/>
  <c r="BT70" i="6" s="1"/>
  <c r="BO68" i="6"/>
  <c r="BW68" i="6"/>
  <c r="BO66" i="6"/>
  <c r="BW66" i="6" s="1"/>
  <c r="BO65" i="6"/>
  <c r="BW65" i="6" s="1"/>
  <c r="BO64" i="6"/>
  <c r="BW64" i="6" s="1"/>
  <c r="BO63" i="6"/>
  <c r="BW63" i="6"/>
  <c r="BO62" i="6"/>
  <c r="BW62" i="6" s="1"/>
  <c r="BO61" i="6"/>
  <c r="BW61" i="6" s="1"/>
  <c r="BO60" i="6"/>
  <c r="BW60" i="6" s="1"/>
  <c r="BO59" i="6"/>
  <c r="BW59" i="6"/>
  <c r="BO58" i="6"/>
  <c r="BW58" i="6" s="1"/>
  <c r="BO57" i="6"/>
  <c r="BW57" i="6" s="1"/>
  <c r="BO56" i="6"/>
  <c r="BW56" i="6" s="1"/>
  <c r="BO55" i="6"/>
  <c r="BW55" i="6"/>
  <c r="BO54" i="6"/>
  <c r="BW54" i="6" s="1"/>
  <c r="BO53" i="6"/>
  <c r="BW53" i="6" s="1"/>
  <c r="BO52" i="6"/>
  <c r="BW52" i="6" s="1"/>
  <c r="BO51" i="6"/>
  <c r="BW51" i="6"/>
  <c r="BO50" i="6"/>
  <c r="BW50" i="6" s="1"/>
  <c r="BO49" i="6"/>
  <c r="BW49" i="6" s="1"/>
  <c r="BO48" i="6"/>
  <c r="BW48" i="6" s="1"/>
  <c r="BO46" i="6"/>
  <c r="BW46" i="6"/>
  <c r="BO45" i="6"/>
  <c r="BW45" i="6" s="1"/>
  <c r="BO44" i="6"/>
  <c r="BW44" i="6" s="1"/>
  <c r="BO43" i="6"/>
  <c r="BW43" i="6" s="1"/>
  <c r="BO42" i="6"/>
  <c r="BW42" i="6"/>
  <c r="BO41" i="6"/>
  <c r="BW41" i="6" s="1"/>
  <c r="BO40" i="6"/>
  <c r="BW40" i="6" s="1"/>
  <c r="BO4" i="6"/>
  <c r="BW4" i="6" s="1"/>
  <c r="BO3" i="6"/>
  <c r="BW3" i="6"/>
  <c r="K77" i="6"/>
  <c r="L77" i="6"/>
  <c r="O77" i="6"/>
  <c r="P77" i="6"/>
  <c r="Q77" i="6"/>
  <c r="U77" i="6"/>
  <c r="Y77" i="6"/>
  <c r="AF77" i="6"/>
  <c r="AG77" i="6"/>
  <c r="AK77" i="6"/>
  <c r="AM77" i="6"/>
  <c r="AN77" i="6"/>
  <c r="AN78" i="6" s="1"/>
  <c r="AQ77" i="6"/>
  <c r="AV77" i="6"/>
  <c r="AW77" i="6"/>
  <c r="BD77" i="6"/>
  <c r="BE77" i="6"/>
  <c r="BJ77" i="6"/>
  <c r="BO76" i="6"/>
  <c r="BO74" i="6"/>
  <c r="BO72" i="6"/>
  <c r="BO71" i="6"/>
  <c r="C78" i="8"/>
  <c r="BO79" i="9"/>
  <c r="BV67" i="9"/>
  <c r="BV70" i="9" s="1"/>
  <c r="BU67" i="9"/>
  <c r="BU70" i="9" s="1"/>
  <c r="BO73" i="9"/>
  <c r="BO83" i="9"/>
  <c r="BN67" i="9"/>
  <c r="BN70" i="9" s="1"/>
  <c r="BM67" i="9"/>
  <c r="BM70" i="9" s="1"/>
  <c r="BM78" i="9" s="1"/>
  <c r="BM81" i="9" s="1"/>
  <c r="BL67" i="9"/>
  <c r="BL70" i="9"/>
  <c r="BK77" i="9"/>
  <c r="BK67" i="9"/>
  <c r="BK70" i="9" s="1"/>
  <c r="BJ77" i="9"/>
  <c r="BJ78" i="9" s="1"/>
  <c r="BJ81" i="9" s="1"/>
  <c r="BJ67" i="9"/>
  <c r="BJ70" i="9" s="1"/>
  <c r="BI77" i="9"/>
  <c r="BI67" i="9"/>
  <c r="BI70" i="9"/>
  <c r="BH67" i="9"/>
  <c r="BH70" i="9" s="1"/>
  <c r="BH78" i="9" s="1"/>
  <c r="BH81" i="9" s="1"/>
  <c r="BG77" i="9"/>
  <c r="BG67" i="9"/>
  <c r="BG70" i="9"/>
  <c r="BG78" i="9" s="1"/>
  <c r="BG81" i="9" s="1"/>
  <c r="BF77" i="9"/>
  <c r="BF67" i="9"/>
  <c r="BF70" i="9" s="1"/>
  <c r="BE67" i="9"/>
  <c r="BE70" i="9" s="1"/>
  <c r="BD67" i="9"/>
  <c r="BD70" i="9" s="1"/>
  <c r="BD78" i="9"/>
  <c r="BD81" i="9" s="1"/>
  <c r="BC67" i="9"/>
  <c r="BC70" i="9"/>
  <c r="BB77" i="9"/>
  <c r="BB67" i="9"/>
  <c r="BB70" i="9" s="1"/>
  <c r="BA77" i="9"/>
  <c r="BA78" i="9" s="1"/>
  <c r="BA81" i="9" s="1"/>
  <c r="BA67" i="9"/>
  <c r="BA70" i="9" s="1"/>
  <c r="AZ67" i="9"/>
  <c r="AZ70" i="9" s="1"/>
  <c r="AZ78" i="9" s="1"/>
  <c r="AZ81" i="9" s="1"/>
  <c r="AY77" i="9"/>
  <c r="AY78" i="9" s="1"/>
  <c r="AY81" i="9" s="1"/>
  <c r="AY67" i="9"/>
  <c r="AY70" i="9" s="1"/>
  <c r="AX77" i="9"/>
  <c r="AX67" i="9"/>
  <c r="AX70" i="9" s="1"/>
  <c r="AX78" i="9" s="1"/>
  <c r="AX81" i="9" s="1"/>
  <c r="AW67" i="9"/>
  <c r="AW70" i="9" s="1"/>
  <c r="AW78" i="9" s="1"/>
  <c r="AW81" i="9" s="1"/>
  <c r="AV67" i="9"/>
  <c r="AV70" i="9" s="1"/>
  <c r="AV78" i="9" s="1"/>
  <c r="AV81" i="9" s="1"/>
  <c r="AT77" i="9"/>
  <c r="AT67" i="9"/>
  <c r="AT70" i="9" s="1"/>
  <c r="AT78" i="9" s="1"/>
  <c r="AT81" i="9" s="1"/>
  <c r="AS77" i="9"/>
  <c r="AS67" i="9"/>
  <c r="AS70" i="9"/>
  <c r="AR67" i="9"/>
  <c r="AR70" i="9" s="1"/>
  <c r="AR78" i="9" s="1"/>
  <c r="AR81" i="9" s="1"/>
  <c r="AQ67" i="9"/>
  <c r="AQ70" i="9"/>
  <c r="AP77" i="9"/>
  <c r="AP67" i="9"/>
  <c r="AP70" i="9" s="1"/>
  <c r="AO77" i="9"/>
  <c r="AO67" i="9"/>
  <c r="AO70" i="9" s="1"/>
  <c r="AN67" i="9"/>
  <c r="AN70" i="9" s="1"/>
  <c r="AN78" i="9" s="1"/>
  <c r="AN81" i="9" s="1"/>
  <c r="AM67" i="9"/>
  <c r="AM70" i="9" s="1"/>
  <c r="AM78" i="9" s="1"/>
  <c r="AM81" i="9" s="1"/>
  <c r="AL77" i="9"/>
  <c r="AL67" i="9"/>
  <c r="AL70" i="9" s="1"/>
  <c r="AL78" i="9" s="1"/>
  <c r="AL81" i="9" s="1"/>
  <c r="AK67" i="9"/>
  <c r="AK70" i="9"/>
  <c r="AK78" i="9" s="1"/>
  <c r="AK81" i="9" s="1"/>
  <c r="AJ77" i="9"/>
  <c r="AJ67" i="9"/>
  <c r="AJ70" i="9" s="1"/>
  <c r="AI67" i="9"/>
  <c r="AI70" i="9" s="1"/>
  <c r="AI78" i="9" s="1"/>
  <c r="AI81" i="9" s="1"/>
  <c r="AH67" i="9"/>
  <c r="AH70" i="9" s="1"/>
  <c r="AH78" i="9" s="1"/>
  <c r="AH81" i="9" s="1"/>
  <c r="AG77" i="9"/>
  <c r="AG67" i="9"/>
  <c r="AG70" i="9"/>
  <c r="AG78" i="9" s="1"/>
  <c r="AG81" i="9" s="1"/>
  <c r="AF67" i="9"/>
  <c r="AF70" i="9" s="1"/>
  <c r="AF78" i="9" s="1"/>
  <c r="AF81" i="9" s="1"/>
  <c r="AE67" i="9"/>
  <c r="AE70" i="9" s="1"/>
  <c r="AE78" i="9" s="1"/>
  <c r="AE81" i="9" s="1"/>
  <c r="AD77" i="9"/>
  <c r="AD67" i="9"/>
  <c r="AD70" i="9" s="1"/>
  <c r="AD78" i="9" s="1"/>
  <c r="AD81" i="9" s="1"/>
  <c r="AC77" i="9"/>
  <c r="AC67" i="9"/>
  <c r="AC70" i="9"/>
  <c r="AC78" i="9" s="1"/>
  <c r="AC81" i="9" s="1"/>
  <c r="AB67" i="9"/>
  <c r="AB70" i="9" s="1"/>
  <c r="AB78" i="9" s="1"/>
  <c r="AB81" i="9" s="1"/>
  <c r="AA67" i="9"/>
  <c r="AA70" i="9" s="1"/>
  <c r="AA78" i="9" s="1"/>
  <c r="AA81" i="9" s="1"/>
  <c r="Z67" i="9"/>
  <c r="Z70" i="9"/>
  <c r="Z78" i="9" s="1"/>
  <c r="Z81" i="9" s="1"/>
  <c r="Y67" i="9"/>
  <c r="Y70" i="9" s="1"/>
  <c r="X67" i="9"/>
  <c r="X70" i="9"/>
  <c r="X78" i="9"/>
  <c r="X81" i="9" s="1"/>
  <c r="W67" i="9"/>
  <c r="W70" i="9"/>
  <c r="W78" i="9" s="1"/>
  <c r="W81" i="9" s="1"/>
  <c r="V67" i="9"/>
  <c r="V70" i="9" s="1"/>
  <c r="V78" i="9" s="1"/>
  <c r="V81" i="9" s="1"/>
  <c r="U77" i="9"/>
  <c r="U78" i="9" s="1"/>
  <c r="U81" i="9" s="1"/>
  <c r="U67" i="9"/>
  <c r="U70" i="9"/>
  <c r="T67" i="9"/>
  <c r="T70" i="9" s="1"/>
  <c r="T78" i="9" s="1"/>
  <c r="T81" i="9" s="1"/>
  <c r="S67" i="9"/>
  <c r="S70" i="9" s="1"/>
  <c r="S78" i="9" s="1"/>
  <c r="S81" i="9" s="1"/>
  <c r="R67" i="9"/>
  <c r="R70" i="9" s="1"/>
  <c r="R78" i="9" s="1"/>
  <c r="R81" i="9" s="1"/>
  <c r="Q77" i="9"/>
  <c r="Q67" i="9"/>
  <c r="Q70" i="9" s="1"/>
  <c r="P67" i="9"/>
  <c r="P70" i="9" s="1"/>
  <c r="P78" i="9" s="1"/>
  <c r="P81" i="9" s="1"/>
  <c r="O67" i="9"/>
  <c r="O70" i="9"/>
  <c r="O78" i="9" s="1"/>
  <c r="O81" i="9" s="1"/>
  <c r="N67" i="9"/>
  <c r="N70" i="9" s="1"/>
  <c r="N78" i="9" s="1"/>
  <c r="N81" i="9" s="1"/>
  <c r="M67" i="9"/>
  <c r="M70" i="9"/>
  <c r="M78" i="9" s="1"/>
  <c r="M81" i="9" s="1"/>
  <c r="L67" i="9"/>
  <c r="L70" i="9" s="1"/>
  <c r="L78" i="9" s="1"/>
  <c r="L81" i="9" s="1"/>
  <c r="D67" i="9"/>
  <c r="D70" i="9" s="1"/>
  <c r="D78" i="9" s="1"/>
  <c r="D81" i="9" s="1"/>
  <c r="C67" i="9"/>
  <c r="C70" i="9" s="1"/>
  <c r="BO80" i="9"/>
  <c r="BP67" i="9"/>
  <c r="BP70" i="9" s="1"/>
  <c r="BQ67" i="9"/>
  <c r="BQ70" i="9" s="1"/>
  <c r="BR67" i="9"/>
  <c r="BR70" i="9"/>
  <c r="BS67" i="9"/>
  <c r="BS70" i="9" s="1"/>
  <c r="BT67" i="9"/>
  <c r="BT70" i="9"/>
  <c r="BO69" i="9"/>
  <c r="BW69" i="9" s="1"/>
  <c r="BO68" i="9"/>
  <c r="BW68" i="9"/>
  <c r="BO66" i="9"/>
  <c r="BW66" i="9" s="1"/>
  <c r="BO65" i="9"/>
  <c r="BW65" i="9" s="1"/>
  <c r="BO64" i="9"/>
  <c r="BW64" i="9" s="1"/>
  <c r="BO63" i="9"/>
  <c r="BW63" i="9"/>
  <c r="BO62" i="9"/>
  <c r="BW62" i="9" s="1"/>
  <c r="BO61" i="9"/>
  <c r="BW61" i="9"/>
  <c r="BO60" i="9"/>
  <c r="BW60" i="9" s="1"/>
  <c r="BO59" i="9"/>
  <c r="BW59" i="9"/>
  <c r="BO58" i="9"/>
  <c r="BW58" i="9" s="1"/>
  <c r="BO57" i="9"/>
  <c r="BW57" i="9" s="1"/>
  <c r="BO56" i="9"/>
  <c r="BW56" i="9" s="1"/>
  <c r="BO55" i="9"/>
  <c r="BW55" i="9"/>
  <c r="BO54" i="9"/>
  <c r="BW54" i="9" s="1"/>
  <c r="BO53" i="9"/>
  <c r="BW53" i="9"/>
  <c r="BO52" i="9"/>
  <c r="BW52" i="9" s="1"/>
  <c r="BO51" i="9"/>
  <c r="BW51" i="9"/>
  <c r="BO50" i="9"/>
  <c r="BW50" i="9" s="1"/>
  <c r="BO49" i="9"/>
  <c r="BW49" i="9" s="1"/>
  <c r="BO48" i="9"/>
  <c r="BW48" i="9" s="1"/>
  <c r="BO46" i="9"/>
  <c r="BW46" i="9"/>
  <c r="BO45" i="9"/>
  <c r="BW45" i="9" s="1"/>
  <c r="BO44" i="9"/>
  <c r="BW44" i="9"/>
  <c r="BO43" i="9"/>
  <c r="BW43" i="9" s="1"/>
  <c r="BO42" i="9"/>
  <c r="BW42" i="9"/>
  <c r="BO41" i="9"/>
  <c r="BW41" i="9" s="1"/>
  <c r="BO4" i="9"/>
  <c r="BW4" i="9" s="1"/>
  <c r="BO3" i="9"/>
  <c r="BW3" i="9" s="1"/>
  <c r="BO72" i="9"/>
  <c r="BO84" i="9"/>
  <c r="BO76" i="9"/>
  <c r="BO74" i="9"/>
  <c r="BO71" i="9"/>
  <c r="BB79" i="11"/>
  <c r="AJ79" i="11"/>
  <c r="BI78" i="9"/>
  <c r="BI81" i="9" s="1"/>
  <c r="BK78" i="9"/>
  <c r="BK81" i="9"/>
  <c r="Z79" i="8"/>
  <c r="BO67" i="8"/>
  <c r="BW67" i="8"/>
  <c r="BE79" i="8"/>
  <c r="X79" i="8"/>
  <c r="AL79" i="8"/>
  <c r="AT79" i="8"/>
  <c r="BO67" i="7"/>
  <c r="BW67" i="7" s="1"/>
  <c r="BO75" i="6"/>
  <c r="AQ78" i="6"/>
  <c r="E78" i="6"/>
  <c r="AM79" i="11"/>
  <c r="BW4" i="11"/>
  <c r="BA79" i="8"/>
  <c r="BW3" i="8"/>
  <c r="C79" i="8"/>
  <c r="H78" i="6"/>
  <c r="BO67" i="9"/>
  <c r="BW67" i="9" s="1"/>
  <c r="AU76" i="2"/>
  <c r="BH79" i="11"/>
  <c r="BM79" i="11"/>
  <c r="L79" i="11"/>
  <c r="O79" i="11"/>
  <c r="T79" i="11"/>
  <c r="AH79" i="11"/>
  <c r="AS79" i="11"/>
  <c r="G79" i="11"/>
  <c r="AU79" i="11"/>
  <c r="BO76" i="11"/>
  <c r="N79" i="11"/>
  <c r="Q79" i="11"/>
  <c r="AG79" i="11"/>
  <c r="AR79" i="11"/>
  <c r="AX79" i="11"/>
  <c r="BG79" i="11"/>
  <c r="BJ79" i="11"/>
  <c r="J79" i="11"/>
  <c r="C79" i="11"/>
  <c r="D79" i="11"/>
  <c r="S79" i="11"/>
  <c r="U79" i="11"/>
  <c r="AA79" i="11"/>
  <c r="AI79" i="11"/>
  <c r="AL79" i="11"/>
  <c r="AT79" i="11"/>
  <c r="BA79" i="11"/>
  <c r="H79" i="11"/>
  <c r="AC79" i="11"/>
  <c r="AK79" i="11"/>
  <c r="AW79" i="11"/>
  <c r="BK79" i="11"/>
  <c r="BN79" i="11"/>
  <c r="I79" i="11"/>
  <c r="F79" i="11"/>
  <c r="BW4" i="10"/>
  <c r="H78" i="9"/>
  <c r="H81" i="9"/>
  <c r="BC78" i="9"/>
  <c r="BC81" i="9"/>
  <c r="BL78" i="9"/>
  <c r="BL81" i="9" s="1"/>
  <c r="G78" i="9"/>
  <c r="G81" i="9" s="1"/>
  <c r="F78" i="9"/>
  <c r="F81" i="9"/>
  <c r="AQ78" i="9"/>
  <c r="AQ81" i="9" s="1"/>
  <c r="BN78" i="9"/>
  <c r="BN81" i="9" s="1"/>
  <c r="AG79" i="8"/>
  <c r="Q79" i="8"/>
  <c r="I79" i="8"/>
  <c r="BI79" i="8"/>
  <c r="AX79" i="8"/>
  <c r="AB79" i="8"/>
  <c r="BM79" i="8"/>
  <c r="AF79" i="8"/>
  <c r="P79" i="8"/>
  <c r="M79" i="8"/>
  <c r="AU79" i="8"/>
  <c r="BE78" i="6"/>
  <c r="V78" i="6"/>
  <c r="BN78" i="6"/>
  <c r="O78" i="6"/>
  <c r="I78" i="6"/>
  <c r="AG78" i="6"/>
  <c r="AY78" i="6"/>
  <c r="F78" i="6"/>
  <c r="D70" i="6"/>
  <c r="D78" i="6"/>
  <c r="BO67" i="4"/>
  <c r="BW6" i="12"/>
  <c r="BW3" i="3"/>
  <c r="BL77" i="2"/>
  <c r="AR77" i="2"/>
  <c r="I77" i="2"/>
  <c r="BJ77" i="2"/>
  <c r="BD77" i="2"/>
  <c r="AI77" i="2"/>
  <c r="Q77" i="2"/>
  <c r="G77" i="2"/>
  <c r="F77" i="2"/>
  <c r="BH77" i="2"/>
  <c r="AP77" i="2"/>
  <c r="AM77" i="2"/>
  <c r="U77" i="2"/>
  <c r="E77" i="2"/>
  <c r="AC77" i="2"/>
  <c r="BB77" i="2"/>
  <c r="AX77" i="2"/>
  <c r="AK77" i="2"/>
  <c r="AH77" i="2"/>
  <c r="Y77" i="2"/>
  <c r="L77" i="2"/>
  <c r="AU77" i="2"/>
  <c r="C77" i="2"/>
  <c r="BV3" i="1"/>
  <c r="BO71" i="11" l="1"/>
  <c r="BW71" i="11" s="1"/>
  <c r="AS78" i="9"/>
  <c r="AS81" i="9" s="1"/>
  <c r="AJ78" i="9"/>
  <c r="AJ81" i="9" s="1"/>
  <c r="AP78" i="9"/>
  <c r="AP81" i="9" s="1"/>
  <c r="BB79" i="8"/>
  <c r="BO78" i="11"/>
  <c r="BO76" i="2"/>
  <c r="BJ78" i="6"/>
  <c r="AK78" i="6"/>
  <c r="P78" i="6"/>
  <c r="M79" i="11"/>
  <c r="BD78" i="6"/>
  <c r="AM78" i="6"/>
  <c r="AF78" i="6"/>
  <c r="Y78" i="6"/>
  <c r="BO77" i="6"/>
  <c r="BI79" i="11"/>
  <c r="P79" i="11"/>
  <c r="J79" i="8"/>
  <c r="H79" i="8"/>
  <c r="K78" i="9"/>
  <c r="K81" i="9" s="1"/>
  <c r="AU78" i="9"/>
  <c r="AU81" i="9" s="1"/>
  <c r="BB78" i="9"/>
  <c r="BB81" i="9" s="1"/>
  <c r="BF78" i="9"/>
  <c r="BF81" i="9" s="1"/>
  <c r="AW78" i="6"/>
  <c r="L78" i="6"/>
  <c r="W79" i="11"/>
  <c r="K77" i="2"/>
  <c r="AW79" i="8"/>
  <c r="AB79" i="11"/>
  <c r="Y79" i="11"/>
  <c r="V79" i="11"/>
  <c r="J78" i="9"/>
  <c r="J81" i="9" s="1"/>
  <c r="AF79" i="11"/>
  <c r="AD79" i="8"/>
  <c r="G79" i="8"/>
  <c r="E79" i="11"/>
  <c r="N77" i="2"/>
  <c r="BO69" i="2"/>
  <c r="BW69" i="2" s="1"/>
  <c r="BV68" i="1"/>
  <c r="Q78" i="9"/>
  <c r="Q81" i="9" s="1"/>
  <c r="BW67" i="4"/>
  <c r="C78" i="6"/>
  <c r="BO70" i="6"/>
  <c r="BW70" i="6" s="1"/>
  <c r="Y78" i="9"/>
  <c r="Y81" i="9" s="1"/>
  <c r="BO77" i="9"/>
  <c r="C78" i="9"/>
  <c r="BO70" i="9"/>
  <c r="BW70" i="9" s="1"/>
  <c r="AO78" i="9"/>
  <c r="AO81" i="9" s="1"/>
  <c r="BO67" i="2"/>
  <c r="BW67" i="2" s="1"/>
  <c r="H77" i="2"/>
  <c r="BO78" i="8"/>
  <c r="BO67" i="6"/>
  <c r="BW67" i="6" s="1"/>
  <c r="AA77" i="2"/>
  <c r="S77" i="2"/>
  <c r="BO67" i="10"/>
  <c r="BW67" i="10" s="1"/>
  <c r="AZ79" i="11"/>
  <c r="BR68" i="1"/>
  <c r="BO71" i="8"/>
  <c r="BW71" i="8" s="1"/>
  <c r="BO67" i="13"/>
  <c r="BW67" i="13" s="1"/>
  <c r="BO68" i="1"/>
  <c r="BO74" i="2"/>
  <c r="BO67" i="11"/>
  <c r="BW67" i="11" s="1"/>
  <c r="BO67" i="12"/>
  <c r="BW67" i="12" s="1"/>
  <c r="BO67" i="3"/>
  <c r="BW67" i="3" s="1"/>
  <c r="BO75" i="9"/>
  <c r="AZ79" i="8"/>
  <c r="BO76" i="8"/>
  <c r="BF79" i="11"/>
  <c r="T79" i="8"/>
  <c r="D79" i="8"/>
  <c r="BE78" i="9"/>
  <c r="BE81" i="9" s="1"/>
  <c r="K79" i="11"/>
  <c r="I78" i="9"/>
  <c r="I81" i="9" s="1"/>
  <c r="BO77" i="2" l="1"/>
  <c r="BO78" i="6"/>
  <c r="BO79" i="8"/>
  <c r="BO79" i="11"/>
  <c r="C81" i="9"/>
  <c r="BO81" i="9" s="1"/>
  <c r="BO78" i="9"/>
</calcChain>
</file>

<file path=xl/sharedStrings.xml><?xml version="1.0" encoding="utf-8"?>
<sst xmlns="http://schemas.openxmlformats.org/spreadsheetml/2006/main" count="2183" uniqueCount="277">
  <si>
    <t>P.1</t>
  </si>
  <si>
    <t>Output</t>
  </si>
  <si>
    <t>D.21*-D.31</t>
  </si>
  <si>
    <t>P.2</t>
  </si>
  <si>
    <t>D.211</t>
  </si>
  <si>
    <t>D.1</t>
  </si>
  <si>
    <t>Beloning werknemers</t>
  </si>
  <si>
    <t>K.1</t>
  </si>
  <si>
    <t>Verbruik vaste activa</t>
  </si>
  <si>
    <t>Investeringen</t>
  </si>
  <si>
    <t>P.51</t>
  </si>
  <si>
    <t>P.52</t>
  </si>
  <si>
    <t>Intermediair verbruik</t>
  </si>
  <si>
    <t>Voorraadwijzigingen</t>
  </si>
  <si>
    <t>P.31/S14</t>
  </si>
  <si>
    <t>Consumptie huishoudens</t>
  </si>
  <si>
    <t>P.31/S15</t>
  </si>
  <si>
    <t>Consumptie IZW's</t>
  </si>
  <si>
    <t>P3./S13</t>
  </si>
  <si>
    <t>Consumptie overheid</t>
  </si>
  <si>
    <t>Totaal</t>
  </si>
  <si>
    <t>Totaal (aankoopprijzen)</t>
  </si>
  <si>
    <t>Intermediair/finaal verbruik (invoer)</t>
  </si>
  <si>
    <t>P2</t>
  </si>
  <si>
    <t>D.21*</t>
  </si>
  <si>
    <t>D.31</t>
  </si>
  <si>
    <t>Totaal aanbod basisprijzen</t>
  </si>
  <si>
    <t>Handelsmarges</t>
  </si>
  <si>
    <t>Totaal aanbod aankoopprijzen</t>
  </si>
  <si>
    <t>Totaal gebruik aankoopprijzen</t>
  </si>
  <si>
    <t>Totaal productgebonden subsidies</t>
  </si>
  <si>
    <t>Totaal van de handelsmarges</t>
  </si>
  <si>
    <t>Totaal gebruik basisprijzen</t>
  </si>
  <si>
    <t>Output (basisprijzen)</t>
  </si>
  <si>
    <t>D.29</t>
  </si>
  <si>
    <t>P.7/S21</t>
  </si>
  <si>
    <t>P.7/S22</t>
  </si>
  <si>
    <t>Invoer EU</t>
  </si>
  <si>
    <t>P.6/S21</t>
  </si>
  <si>
    <t>P.6/S22</t>
  </si>
  <si>
    <t>Uitvoer EU</t>
  </si>
  <si>
    <t xml:space="preserve">Invoer EU </t>
  </si>
  <si>
    <t>Invoer niet-EU</t>
  </si>
  <si>
    <t>Totaal (basisprijzen)</t>
  </si>
  <si>
    <t>B.1n</t>
  </si>
  <si>
    <t>B.1g</t>
  </si>
  <si>
    <t>Bijkomende data</t>
  </si>
  <si>
    <t>Werkgelegenheid (1.000 personen)</t>
  </si>
  <si>
    <t>B.2n+B3.n</t>
  </si>
  <si>
    <t>Niet-productgebonden subsidies</t>
  </si>
  <si>
    <t>Uitvoer niet-EU</t>
  </si>
  <si>
    <t>Niet-productgebonden belastingen op productie</t>
  </si>
  <si>
    <t>P.7</t>
  </si>
  <si>
    <t>Totaal invoer</t>
  </si>
  <si>
    <t>Intermediair/finaal verbruik (binnenlandse output)</t>
  </si>
  <si>
    <t>D.39</t>
  </si>
  <si>
    <t>Aanbodtabel tegen basisprijzen met overgang naar aankoopprijzen</t>
  </si>
  <si>
    <t>Tabel van de productgebonden subsidies</t>
  </si>
  <si>
    <t>Tabel van de handelsmarges</t>
  </si>
  <si>
    <t>Gebruikstabel tegen basisprijzen</t>
  </si>
  <si>
    <t>Gebruikstabel van de invoer tegen basisprijzen</t>
  </si>
  <si>
    <t>Gebruikstabel van de binnenlandse productie tegen basisprijzen</t>
  </si>
  <si>
    <t>Gebruikstabel tegen aankoopprijzen</t>
  </si>
  <si>
    <t>Tabel van productgebonden belastingen (excl. btw) verminderd met de productgebonden subsidies</t>
  </si>
  <si>
    <t>Tabel van de productgebonden belastingen (excl. btw)</t>
  </si>
  <si>
    <t>Symmetrische input-outputtabel van de invoer</t>
  </si>
  <si>
    <t>Symmetrische input-outputtabel van de binnenlandse productie</t>
  </si>
  <si>
    <t>Productgebonden subsidies</t>
  </si>
  <si>
    <t>01</t>
  </si>
  <si>
    <t>02</t>
  </si>
  <si>
    <t>03</t>
  </si>
  <si>
    <t>05-09</t>
  </si>
  <si>
    <t>10-12</t>
  </si>
  <si>
    <t>13-15</t>
  </si>
  <si>
    <t>16</t>
  </si>
  <si>
    <t>17</t>
  </si>
  <si>
    <t>18</t>
  </si>
  <si>
    <t>19</t>
  </si>
  <si>
    <t>20</t>
  </si>
  <si>
    <t>21</t>
  </si>
  <si>
    <t>22</t>
  </si>
  <si>
    <t>23</t>
  </si>
  <si>
    <t>24</t>
  </si>
  <si>
    <t>25</t>
  </si>
  <si>
    <t>26</t>
  </si>
  <si>
    <t>27</t>
  </si>
  <si>
    <t>28</t>
  </si>
  <si>
    <t>29</t>
  </si>
  <si>
    <t>30</t>
  </si>
  <si>
    <t>33</t>
  </si>
  <si>
    <t>35</t>
  </si>
  <si>
    <t>36</t>
  </si>
  <si>
    <t>45</t>
  </si>
  <si>
    <t>46</t>
  </si>
  <si>
    <t>47</t>
  </si>
  <si>
    <t>49</t>
  </si>
  <si>
    <t>50</t>
  </si>
  <si>
    <t>51</t>
  </si>
  <si>
    <t>52</t>
  </si>
  <si>
    <t>53</t>
  </si>
  <si>
    <t>31-32</t>
  </si>
  <si>
    <t>37-39</t>
  </si>
  <si>
    <t>41-43</t>
  </si>
  <si>
    <t>55-56</t>
  </si>
  <si>
    <t>58</t>
  </si>
  <si>
    <t>59-60</t>
  </si>
  <si>
    <t>61</t>
  </si>
  <si>
    <t>62-63</t>
  </si>
  <si>
    <t>64</t>
  </si>
  <si>
    <t>65</t>
  </si>
  <si>
    <t>66</t>
  </si>
  <si>
    <t>69-70</t>
  </si>
  <si>
    <t>71</t>
  </si>
  <si>
    <t>72</t>
  </si>
  <si>
    <t>73</t>
  </si>
  <si>
    <t>74-75</t>
  </si>
  <si>
    <t>77</t>
  </si>
  <si>
    <t>78</t>
  </si>
  <si>
    <t>79</t>
  </si>
  <si>
    <t>80-82</t>
  </si>
  <si>
    <t>84</t>
  </si>
  <si>
    <t>85</t>
  </si>
  <si>
    <t>86</t>
  </si>
  <si>
    <t>87-88</t>
  </si>
  <si>
    <t>90-92</t>
  </si>
  <si>
    <t>93</t>
  </si>
  <si>
    <t>94</t>
  </si>
  <si>
    <t>95</t>
  </si>
  <si>
    <t>96</t>
  </si>
  <si>
    <t>P64xA64</t>
  </si>
  <si>
    <t>P64xP64</t>
  </si>
  <si>
    <t>Totaal productgebonden belastingen (excl. btw)</t>
  </si>
  <si>
    <t>Productgebonden belastingen (excl. btw)</t>
  </si>
  <si>
    <t>68a</t>
  </si>
  <si>
    <t>Totaal productgebonden belastingen (excl. btw) minus subsidies</t>
  </si>
  <si>
    <t>Btw</t>
  </si>
  <si>
    <t>Toegevoegde waarde (netto)</t>
  </si>
  <si>
    <t>Toegevoegde waarde (bruto)</t>
  </si>
  <si>
    <t>Exploitatieoverschot en gemengd inkomen (netto)</t>
  </si>
  <si>
    <t>miljoenen €</t>
  </si>
  <si>
    <t>97</t>
  </si>
  <si>
    <t>68_</t>
  </si>
  <si>
    <t>Bedrijfstakclassificatie (NACE Rev. 2)</t>
  </si>
  <si>
    <t>A64</t>
  </si>
  <si>
    <t>Omschrijving</t>
  </si>
  <si>
    <t>Productclassificatie (CPA 2008)</t>
  </si>
  <si>
    <t>P64</t>
  </si>
  <si>
    <t>Teelt van gewassen, veeteelt, jacht en diensten in verband met deze activiteiten</t>
  </si>
  <si>
    <t>Bosbouw en de exploitatie van bossen</t>
  </si>
  <si>
    <t>Visserij en aquacultuur</t>
  </si>
  <si>
    <t>Mijnbouw en ondersteunende activiteiten in verband met de mijnbouw</t>
  </si>
  <si>
    <t>Vervaardiging van voedingsmiddelen, dranken en tabaksproducten</t>
  </si>
  <si>
    <t>Vervaardiging van textiel, kleding, leer en producten van leer</t>
  </si>
  <si>
    <t>Houtindustrie en vervaardiging van artikelen van hout en van kurk, exclusief meubelen; vervaardiging van artikelen van riet en van vlechtwerk</t>
  </si>
  <si>
    <t>Vervaardiging van papier en papierwaren</t>
  </si>
  <si>
    <t>Drukkerijen, reproductie van opgenomen media</t>
  </si>
  <si>
    <t>Vervaardiging van cokes en van geraffineerde aardolieproducten</t>
  </si>
  <si>
    <t>Vervaardiging van chemische producten</t>
  </si>
  <si>
    <t>Vervaardiging van farmaceutische grondstoffen en producten</t>
  </si>
  <si>
    <t>Vervaardiging van producten van rubber of kunststof</t>
  </si>
  <si>
    <t>Vervaardiging van andere niet-metaalhoudende minerale producten</t>
  </si>
  <si>
    <t>Vervaardiging van metalen in primaire vorm</t>
  </si>
  <si>
    <t>Vervaardiging van producten van metaal, exclusief machines en apparaten</t>
  </si>
  <si>
    <t>Vervaardiging van informaticaproducten en van elektronische en optische producten</t>
  </si>
  <si>
    <t>Vervaardiging van elektrische apparatuur</t>
  </si>
  <si>
    <t>Vervaardiging van machines, apparaten en werktuigen, n.e.g.</t>
  </si>
  <si>
    <t>Vervaardiging en assemblage van motorvoertuigen, aanhangwagens en opleggers</t>
  </si>
  <si>
    <t>Vervaardiging van andere transportmiddelen</t>
  </si>
  <si>
    <t>Vervaardiging van meubelen; overige industrie</t>
  </si>
  <si>
    <t>Reparatie en installatie van machines en apparaten</t>
  </si>
  <si>
    <t>Productie en distributie van elektriciteit, gas, stoom en gekoelde lucht</t>
  </si>
  <si>
    <t>Winning, behandeling en distributie van water</t>
  </si>
  <si>
    <t>Afvalwaterafvoer; inzameling, verwerking en verwijdering van afval; terugwinning; sanering en ander afvalbeheer</t>
  </si>
  <si>
    <t>Bouwnijverheid</t>
  </si>
  <si>
    <t>Groot- en detailhandel in en onderhoud en reparatie van motorvoertuigen en motorfietsen</t>
  </si>
  <si>
    <t>Groothandel en handelsbemiddeling, met uitzondering van de handel in motorvoertuigen en motorfietsen</t>
  </si>
  <si>
    <t>Detailhandel, met uitzondering van de handel in auto's en motorfietsen</t>
  </si>
  <si>
    <t>Vervoer te land en vervoer via pijpleidingen</t>
  </si>
  <si>
    <t>Vervoer over water</t>
  </si>
  <si>
    <t>Luchtvaart</t>
  </si>
  <si>
    <t>Opslag en vervoerondersteunende activiteiten</t>
  </si>
  <si>
    <t>Posterijen en koeriers</t>
  </si>
  <si>
    <t>Verschaffen van accommodatie; eet- en drinkgelegenheden</t>
  </si>
  <si>
    <t>Uitgeverijen</t>
  </si>
  <si>
    <t>Productie van films en video- en televisieprogramma's, maken van geluidsopnamen en uitgeverijen van muziekopnamen; programmeren en uitzenden van radio- en televisieprogramma's</t>
  </si>
  <si>
    <t>Telecommunicatie</t>
  </si>
  <si>
    <t>Ontwerpen en programmeren van computerprogramma's, computerconsultancy-activiteiten en aanverwante activiteiten; dienstverlenende activiteiten op het gebied van informatie</t>
  </si>
  <si>
    <t>Financiële dienstverlening, exclusief verzekeringen en pensioenfondsen</t>
  </si>
  <si>
    <t>Verzekeringen, herverzekeringen en pensioenfondsen, exclusief verplichte sociale verzekeringen</t>
  </si>
  <si>
    <t>Ondersteunende activiteiten voor verzekeringen en pensioenfondsen</t>
  </si>
  <si>
    <t>Exploitatie van en handel in onroerend goed (excl. toegerekende woninghuur)</t>
  </si>
  <si>
    <t>Toegerekende woninghuur (eigenaars)</t>
  </si>
  <si>
    <t>Rechtskundige en boekhoudkundige dienstverlening; activiteiten van hoofdkantoren; adviesbureaus op het gebied van bedrijfsbeheer</t>
  </si>
  <si>
    <t>Architecten en ingenieurs; technische testen en toetsen</t>
  </si>
  <si>
    <t>Speur- en ontwikkelingswerk op wetenschappelijk gebied</t>
  </si>
  <si>
    <t>Reclamewezen en marktonderzoek</t>
  </si>
  <si>
    <t>Overige gespecialiseerde wetenschappelijke en technische activiteiten; veterinaire diensten</t>
  </si>
  <si>
    <t>Verhuur en lease</t>
  </si>
  <si>
    <t>Terbeschikkingstelling van personeel</t>
  </si>
  <si>
    <t>Reisbureaus, reisorganisatoren, reserveringsbureaus en aanverwante activiteiten</t>
  </si>
  <si>
    <t>Beveiligings- en opsporingsdiensten; diensten in verband met gebouwen; landschapsverzorging; administratieve en ondersteunende activiteiten ten behoeve van kantoren en overige zakelijke activiteiten</t>
  </si>
  <si>
    <t>Openbaar bestuur en defensie; verplichte sociale verzekeringen</t>
  </si>
  <si>
    <t>Onderwijs</t>
  </si>
  <si>
    <t>Menselijke gezondheidszorg</t>
  </si>
  <si>
    <t>Maatschappelijke dienstverlening met en zonder huisvesting</t>
  </si>
  <si>
    <t>Creatieve activiteiten, kunst en amusement; bibliotheken, archieven, musea en overige culturele activiteiten; loterijen en kansspelen</t>
  </si>
  <si>
    <t>Sport, ontspanning en recreatie</t>
  </si>
  <si>
    <t>Verenigingen</t>
  </si>
  <si>
    <t>Reparatie van computers en consumentenartikelen</t>
  </si>
  <si>
    <t>Overige persoonlijke diensten</t>
  </si>
  <si>
    <t>Huishoudens als werkgever van huishoudelijk personeel</t>
  </si>
  <si>
    <t>Producten van de landbouw en de jacht; diensten in verband met deze activiteiten</t>
  </si>
  <si>
    <t>Producten van de bosbouw en diensten in verband met de bosbouw</t>
  </si>
  <si>
    <t>Vis en andere visserijproducten; producten van de aquacultuur; ondersteunende diensten in verband met de visserij</t>
  </si>
  <si>
    <t>Steenkool en bruinkool; ruwe aardolie en aardgas; metaalertsen; andere delfstoffen; ondersteunende diensten in verband met de winning van delfstoffen</t>
  </si>
  <si>
    <t>Voedingsmiddelen; dranken; tabaksproducten</t>
  </si>
  <si>
    <t>Textiel; kleding; leder en producten van leder</t>
  </si>
  <si>
    <t>Hout, houtwaren en kurkwaren, met uitzondering van meubelen; vlechtwerk en mandenmakerswerk</t>
  </si>
  <si>
    <t>Papier en papierwaren</t>
  </si>
  <si>
    <t>Diensten in verband met drukken en het opnemen</t>
  </si>
  <si>
    <t>Cokes en geraffineerde aardolieproducten</t>
  </si>
  <si>
    <t>Chemische producten</t>
  </si>
  <si>
    <t>Farmaceutische basisproducten en farmaceutische bereidingen</t>
  </si>
  <si>
    <t>Werken van rubber of kunststof</t>
  </si>
  <si>
    <t>Andere niet-metaalhoudende minerale producten</t>
  </si>
  <si>
    <t>Metalen in primaire vorm</t>
  </si>
  <si>
    <t>Werken van metaal, andere dan machines, toestellen en werktuigen</t>
  </si>
  <si>
    <t>Informaticaproducten, elektronische en optische producten</t>
  </si>
  <si>
    <t>Elektrische apparatuur</t>
  </si>
  <si>
    <t>Machines, apparaten en werktuigen, n.e.g.</t>
  </si>
  <si>
    <t>Auto’s, aanhangwagens en opleggers</t>
  </si>
  <si>
    <t>Andere transportmiddelen</t>
  </si>
  <si>
    <t>Meubelen; andere industrieproducten</t>
  </si>
  <si>
    <t>Reparatie en installatie van machines, apparaten en werktuigen</t>
  </si>
  <si>
    <t>Elektriciteit, gas, stoom en gekoelde lucht</t>
  </si>
  <si>
    <t>Natuurlijk water; behandeling en distributie van water</t>
  </si>
  <si>
    <t>Afvalwaterafvoer, zuiveringsslib; inzameling, verwerking en verwijdering van afval, terugwinning; sanering en ander afvalbeheer</t>
  </si>
  <si>
    <t>Burgerlijke en utiliteitsbouw, gebouwen; weg- en waterbouw(kundige werken); gespecialiseerde bouwwerkzaamheden</t>
  </si>
  <si>
    <t>Groot- en detailhandel in en diensten in verband met reparatie van auto’s en motorfietsen</t>
  </si>
  <si>
    <t>Groothandel, met uitzondering van de handel in auto’s en motorfietsen</t>
  </si>
  <si>
    <t>Detailhandel, met uitzondering van de handel in auto’s en motorfietsen</t>
  </si>
  <si>
    <t>Opslag en vervoerondersteunende diensten</t>
  </si>
  <si>
    <t>Post- en koeriersdiensten</t>
  </si>
  <si>
    <t>Uitgeverijdiensten</t>
  </si>
  <si>
    <t>Productie van films en van video- en televisieprogramma’s, geluidsopnamen en muziekuitgeverijen; uitzending van radio- en televisieprogramma’s</t>
  </si>
  <si>
    <t>Computerprogrammering, advisering en aanverwante diensten; diensten op het gebied van informatie</t>
  </si>
  <si>
    <t>Financiële diensten, met uitzondering van verzekeringen en pensioenfondsen</t>
  </si>
  <si>
    <t>Verzekeringen en pensioenfondsen, met uitzondering van verplichte sociale verzekeringen</t>
  </si>
  <si>
    <t>Ondersteunende financiële diensten en verzekeringen</t>
  </si>
  <si>
    <t>Rechtskundige en boekhoudkundige diensten; diensten van hoofdkantoren, advies op het gebied van bedrijfsbeheer</t>
  </si>
  <si>
    <t>Reclame en marktonderzoek</t>
  </si>
  <si>
    <t>Andere vrije beroepen en andere wetenschappelijke en technische diensten; veterinaire diensten</t>
  </si>
  <si>
    <t>Arbeidsbemiddeling en personeelsvoorziening</t>
  </si>
  <si>
    <t>Reisbureaus, reisorganisatoren, reserveringsbureaus en aanverwante diensten</t>
  </si>
  <si>
    <t>Beveiligings- en opsporingsdiensten; diensten in verband met gebouwen; landschapsverzorging; administratieve en ondersteunende diensten ten behoeve van kantoren en andere zakelijke dienstverlening</t>
  </si>
  <si>
    <t>Tehuizen; maatschappelijke diensten waarbij geen onderdak wordt verschaft</t>
  </si>
  <si>
    <t>Creatieve diensten, kunst en amusement; bibliotheken, archieven, musea en andere culturele diensten; loterijen en kansspelen</t>
  </si>
  <si>
    <t>Andere persoonlijke diensten</t>
  </si>
  <si>
    <t>Productgebonden belastingen (excl. btw) minus subsidies</t>
  </si>
  <si>
    <t>Symmetrische input-outputtabel</t>
  </si>
  <si>
    <t>Tabel 1</t>
  </si>
  <si>
    <t>Tabel 2</t>
  </si>
  <si>
    <t>Tabel 3</t>
  </si>
  <si>
    <t>Tabel 3a</t>
  </si>
  <si>
    <t>Tabel 3b</t>
  </si>
  <si>
    <t>Tabel 4</t>
  </si>
  <si>
    <t>Tabel 5</t>
  </si>
  <si>
    <t>Tabel 6</t>
  </si>
  <si>
    <t>Tabel 7</t>
  </si>
  <si>
    <t>Tabel 8</t>
  </si>
  <si>
    <t>Tabel 9</t>
  </si>
  <si>
    <t>Tabel 10</t>
  </si>
  <si>
    <t>Lezing_tbl_10</t>
  </si>
  <si>
    <t>Lezing van de input-outputtabel van de binnenlandse productie (tabel 10)</t>
  </si>
  <si>
    <r>
      <t xml:space="preserve">Beschouwen we het voorbeeld van het </t>
    </r>
    <r>
      <rPr>
        <b/>
        <sz val="10"/>
        <color rgb="FFF58220"/>
        <rFont val="Palatino Linotype"/>
        <family val="1"/>
      </rPr>
      <t>product CPA 16</t>
    </r>
    <r>
      <rPr>
        <sz val="10"/>
        <color rgb="FFF58220"/>
        <rFont val="Palatino Linotype"/>
        <family val="1"/>
      </rPr>
      <t xml:space="preserve"> </t>
    </r>
    <r>
      <rPr>
        <sz val="10"/>
        <rFont val="Palatino Linotype"/>
        <family val="1"/>
      </rPr>
      <t>‘Hout en artikelen van hout (exclusief meubelen), artikelen van riet en van vlechtwerk’. Onder die CPA-code vallen houtwaren in verschillende afwerkingsfasen (planken, zaaghout, fineerhout, parketvloeren, houten emballage, geprefabriceerde gebouwen in hout...) en diverse houtwaren, kurkwaren, riet, en vlechtwerk (bezemstelen, keukengerei, koffers, vloerbedekking in kurk, grove stromatten...).</t>
    </r>
  </si>
  <si>
    <r>
      <t>De horizontale lezing</t>
    </r>
    <r>
      <rPr>
        <sz val="10"/>
        <color rgb="FFF58220"/>
        <rFont val="Palatino Linotype"/>
        <family val="1"/>
      </rPr>
      <t xml:space="preserve"> </t>
    </r>
    <r>
      <rPr>
        <sz val="10"/>
        <rFont val="Palatino Linotype"/>
        <family val="1"/>
      </rPr>
      <t>van deze tabel leert ons wat de bestemming is van de binnenlandse productie van hout. In 2010 bedraagt de Belgische houtproductie 2 920 miljoen euro, waarvan meer dan de helft (1 611 miljoen euro) wordt ingezet in het productieproces van andere producten (hoofdzakelijk in bouwwerken, meubels en andere artikelen van hout). Het resterende deel gaat naar de finale vraag. Die bedraagt 1 309 miljoen euro, waarvan het grootste deel (85 %) bestemd is voor uitvoer. De overige 15 % wordt verbruikt door de huishoudens of aangewend als investeringsgoed.</t>
    </r>
  </si>
  <si>
    <r>
      <t>De verticale lezing</t>
    </r>
    <r>
      <rPr>
        <sz val="10"/>
        <color rgb="FFF58220"/>
        <rFont val="Palatino Linotype"/>
        <family val="1"/>
      </rPr>
      <t xml:space="preserve"> </t>
    </r>
    <r>
      <rPr>
        <sz val="10"/>
        <rFont val="Palatino Linotype"/>
        <family val="1"/>
      </rPr>
      <t>van deze tabel leert ons hoe de kostenstructuur van de Belgische houtproductie eruitziet. Die bestaat uit het intermediair verbruik uit binnenlandse productie (1 303 miljoen euro of 45 % van de productiewaarde), het intermediair verbruik van ingevoerde goederen en diensten (891 miljoen euro of 30 %) en primaire inputs (die overeenstemmen met de vergoeding van de productiefactoren) (726 miljoen euro of 25 %).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</si>
</sst>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0"/>
      <name val="Arial"/>
    </font>
    <font>
      <sz val="11"/>
      <color theme="1"/>
      <name val="Calibri"/>
      <family val="2"/>
      <scheme val="minor"/>
    </font>
    <font>
      <b/>
      <sz val="10"/>
      <name val="Arial"/>
      <family val="2"/>
    </font>
    <font>
      <i/>
      <sz val="10"/>
      <name val="Arial"/>
      <family val="2"/>
    </font>
    <font>
      <sz val="10"/>
      <name val="Arial"/>
      <family val="2"/>
    </font>
    <font>
      <sz val="8"/>
      <name val="Arial"/>
      <family val="2"/>
    </font>
    <font>
      <b/>
      <sz val="8"/>
      <name val="Arial"/>
      <family val="2"/>
    </font>
    <font>
      <b/>
      <sz val="8"/>
      <name val="Arial"/>
      <family val="2"/>
    </font>
    <font>
      <sz val="8"/>
      <name val="Arial"/>
      <family val="2"/>
    </font>
    <font>
      <b/>
      <sz val="8"/>
      <color indexed="8"/>
      <name val="Arial"/>
      <family val="2"/>
    </font>
    <font>
      <sz val="10"/>
      <name val="Palatino Linotype"/>
      <family val="1"/>
    </font>
    <font>
      <b/>
      <sz val="11"/>
      <color rgb="FF2D687E"/>
      <name val="Palatino Linotype"/>
      <family val="1"/>
    </font>
    <font>
      <b/>
      <sz val="10"/>
      <color rgb="FFF58220"/>
      <name val="Palatino Linotype"/>
      <family val="1"/>
    </font>
    <font>
      <sz val="10"/>
      <color rgb="FFF58220"/>
      <name val="Palatino Linotype"/>
      <family val="1"/>
    </font>
  </fonts>
  <fills count="3">
    <fill>
      <patternFill patternType="none"/>
    </fill>
    <fill>
      <patternFill patternType="gray125"/>
    </fill>
    <fill>
      <patternFill patternType="solid">
        <fgColor indexed="10"/>
        <bgColor indexed="64"/>
      </patternFill>
    </fill>
  </fills>
  <borders count="1">
    <border>
      <left/>
      <right/>
      <top/>
      <bottom/>
      <diagonal/>
    </border>
  </borders>
  <cellStyleXfs count="2">
    <xf numFmtId="0" fontId="0" fillId="0" borderId="0"/>
    <xf numFmtId="0" fontId="1" fillId="0" borderId="0"/>
  </cellStyleXfs>
  <cellXfs count="43">
    <xf numFmtId="0" fontId="0" fillId="0" borderId="0" xfId="0"/>
    <xf numFmtId="0" fontId="2" fillId="0" borderId="0" xfId="0" applyFont="1"/>
    <xf numFmtId="1" fontId="2" fillId="0" borderId="0" xfId="0" applyNumberFormat="1" applyFont="1"/>
    <xf numFmtId="1" fontId="3" fillId="0" borderId="0" xfId="0" applyNumberFormat="1" applyFont="1" applyAlignment="1">
      <alignment horizontal="center"/>
    </xf>
    <xf numFmtId="1" fontId="0" fillId="0" borderId="0" xfId="0" applyNumberFormat="1"/>
    <xf numFmtId="1" fontId="3" fillId="0" borderId="0" xfId="0" applyNumberFormat="1" applyFont="1"/>
    <xf numFmtId="1" fontId="0" fillId="2" borderId="0" xfId="0" applyNumberFormat="1" applyFill="1"/>
    <xf numFmtId="0" fontId="0" fillId="0" borderId="0" xfId="0" applyNumberFormat="1"/>
    <xf numFmtId="1" fontId="5" fillId="0" borderId="0" xfId="0" applyNumberFormat="1" applyFont="1"/>
    <xf numFmtId="1" fontId="6" fillId="0" borderId="0" xfId="0" applyNumberFormat="1" applyFont="1"/>
    <xf numFmtId="1" fontId="6" fillId="0" borderId="0" xfId="0" applyNumberFormat="1" applyFont="1" applyAlignment="1">
      <alignment horizontal="center"/>
    </xf>
    <xf numFmtId="1" fontId="6" fillId="0" borderId="0" xfId="0" applyNumberFormat="1" applyFont="1" applyAlignment="1">
      <alignment horizontal="center" wrapText="1"/>
    </xf>
    <xf numFmtId="1" fontId="5" fillId="0" borderId="0" xfId="0" applyNumberFormat="1" applyFont="1" applyAlignment="1">
      <alignment textRotation="90" wrapText="1"/>
    </xf>
    <xf numFmtId="1" fontId="6" fillId="0" borderId="0" xfId="0" applyNumberFormat="1" applyFont="1" applyAlignment="1">
      <alignment textRotation="90" wrapText="1"/>
    </xf>
    <xf numFmtId="0" fontId="6" fillId="0" borderId="0" xfId="0" applyFont="1" applyAlignment="1">
      <alignment textRotation="90" wrapText="1"/>
    </xf>
    <xf numFmtId="0" fontId="6" fillId="0" borderId="0" xfId="0" applyFont="1" applyAlignment="1">
      <alignment horizontal="center"/>
    </xf>
    <xf numFmtId="0" fontId="6" fillId="0" borderId="0" xfId="0" applyFont="1"/>
    <xf numFmtId="0" fontId="7" fillId="0" borderId="0" xfId="0" applyFont="1" applyAlignment="1">
      <alignment horizontal="center"/>
    </xf>
    <xf numFmtId="1" fontId="4" fillId="0" borderId="0" xfId="0" applyNumberFormat="1" applyFont="1" applyAlignment="1">
      <alignment textRotation="90" wrapText="1"/>
    </xf>
    <xf numFmtId="0" fontId="7" fillId="0" borderId="0" xfId="0" applyFont="1" applyAlignment="1">
      <alignment textRotation="90" wrapText="1"/>
    </xf>
    <xf numFmtId="0" fontId="7" fillId="0" borderId="0" xfId="0" applyFont="1"/>
    <xf numFmtId="1" fontId="8" fillId="0" borderId="0" xfId="0" applyNumberFormat="1" applyFont="1"/>
    <xf numFmtId="1" fontId="7" fillId="0" borderId="0" xfId="0" applyNumberFormat="1" applyFont="1"/>
    <xf numFmtId="9" fontId="8" fillId="0" borderId="0" xfId="0" applyNumberFormat="1" applyFont="1"/>
    <xf numFmtId="164" fontId="8" fillId="0" borderId="0" xfId="0" applyNumberFormat="1" applyFont="1"/>
    <xf numFmtId="164" fontId="7" fillId="0" borderId="0" xfId="0" applyNumberFormat="1" applyFont="1"/>
    <xf numFmtId="0" fontId="8" fillId="0" borderId="0" xfId="0" applyFont="1"/>
    <xf numFmtId="1" fontId="8" fillId="0" borderId="0" xfId="0" applyNumberFormat="1" applyFont="1" applyAlignment="1">
      <alignment textRotation="90" wrapText="1"/>
    </xf>
    <xf numFmtId="1" fontId="7" fillId="0" borderId="0" xfId="0" applyNumberFormat="1" applyFont="1" applyAlignment="1">
      <alignment horizontal="center"/>
    </xf>
    <xf numFmtId="1" fontId="7" fillId="0" borderId="0" xfId="0" applyNumberFormat="1" applyFont="1" applyAlignment="1"/>
    <xf numFmtId="1" fontId="7" fillId="0" borderId="0" xfId="0" applyNumberFormat="1" applyFont="1" applyAlignment="1">
      <alignment horizontal="left"/>
    </xf>
    <xf numFmtId="1" fontId="7" fillId="0" borderId="0" xfId="0" applyNumberFormat="1" applyFont="1" applyAlignment="1">
      <alignment horizontal="center" wrapText="1"/>
    </xf>
    <xf numFmtId="1" fontId="7" fillId="0" borderId="0" xfId="0" applyNumberFormat="1" applyFont="1" applyAlignment="1">
      <alignment textRotation="90" wrapText="1"/>
    </xf>
    <xf numFmtId="1" fontId="6" fillId="0" borderId="0" xfId="0" applyNumberFormat="1" applyFont="1" applyAlignment="1"/>
    <xf numFmtId="1" fontId="6" fillId="0" borderId="0" xfId="0" applyNumberFormat="1" applyFont="1" applyAlignment="1">
      <alignment horizontal="center" textRotation="90" wrapText="1"/>
    </xf>
    <xf numFmtId="1" fontId="7" fillId="0" borderId="0" xfId="0" applyNumberFormat="1" applyFont="1" applyAlignment="1">
      <alignment horizontal="center" textRotation="90" wrapText="1"/>
    </xf>
    <xf numFmtId="1" fontId="7" fillId="0" borderId="0" xfId="0" applyNumberFormat="1" applyFont="1" applyAlignment="1">
      <alignment wrapText="1"/>
    </xf>
    <xf numFmtId="1" fontId="6" fillId="0" borderId="0" xfId="0" applyNumberFormat="1" applyFont="1" applyAlignment="1">
      <alignment horizontal="left"/>
    </xf>
    <xf numFmtId="49" fontId="9" fillId="0" borderId="0" xfId="0" applyNumberFormat="1" applyFont="1" applyBorder="1" applyAlignment="1">
      <alignment horizontal="center" vertical="top"/>
    </xf>
    <xf numFmtId="0" fontId="5" fillId="0" borderId="0" xfId="0" applyFont="1"/>
    <xf numFmtId="0" fontId="11" fillId="0" borderId="0" xfId="0" applyFont="1" applyAlignment="1">
      <alignment horizontal="justify" vertical="center"/>
    </xf>
    <xf numFmtId="0" fontId="10" fillId="0" borderId="0" xfId="0" applyFont="1" applyAlignment="1">
      <alignment horizontal="justify" vertical="center"/>
    </xf>
    <xf numFmtId="0" fontId="12" fillId="0" borderId="0" xfId="0" applyFont="1" applyAlignment="1">
      <alignment horizontal="justify"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heetViews>
  <sheetFormatPr defaultRowHeight="12.75" x14ac:dyDescent="0.2"/>
  <cols>
    <col min="2" max="2" width="144.5703125" bestFit="1" customWidth="1"/>
  </cols>
  <sheetData>
    <row r="1" spans="1:2" x14ac:dyDescent="0.2">
      <c r="A1" s="1" t="s">
        <v>142</v>
      </c>
      <c r="B1" s="1"/>
    </row>
    <row r="2" spans="1:2" x14ac:dyDescent="0.2">
      <c r="A2" s="1"/>
      <c r="B2" s="1"/>
    </row>
    <row r="3" spans="1:2" x14ac:dyDescent="0.2">
      <c r="A3" s="1" t="s">
        <v>143</v>
      </c>
      <c r="B3" s="1" t="s">
        <v>144</v>
      </c>
    </row>
    <row r="5" spans="1:2" x14ac:dyDescent="0.2">
      <c r="A5" s="39" t="s">
        <v>68</v>
      </c>
      <c r="B5" s="39" t="s">
        <v>147</v>
      </c>
    </row>
    <row r="6" spans="1:2" x14ac:dyDescent="0.2">
      <c r="A6" s="39" t="s">
        <v>69</v>
      </c>
      <c r="B6" s="39" t="s">
        <v>148</v>
      </c>
    </row>
    <row r="7" spans="1:2" x14ac:dyDescent="0.2">
      <c r="A7" s="39" t="s">
        <v>70</v>
      </c>
      <c r="B7" s="39" t="s">
        <v>149</v>
      </c>
    </row>
    <row r="8" spans="1:2" x14ac:dyDescent="0.2">
      <c r="A8" s="39" t="s">
        <v>71</v>
      </c>
      <c r="B8" s="39" t="s">
        <v>150</v>
      </c>
    </row>
    <row r="9" spans="1:2" x14ac:dyDescent="0.2">
      <c r="A9" s="39" t="s">
        <v>72</v>
      </c>
      <c r="B9" s="39" t="s">
        <v>151</v>
      </c>
    </row>
    <row r="10" spans="1:2" x14ac:dyDescent="0.2">
      <c r="A10" s="39" t="s">
        <v>73</v>
      </c>
      <c r="B10" s="39" t="s">
        <v>152</v>
      </c>
    </row>
    <row r="11" spans="1:2" x14ac:dyDescent="0.2">
      <c r="A11" s="39" t="s">
        <v>74</v>
      </c>
      <c r="B11" s="39" t="s">
        <v>153</v>
      </c>
    </row>
    <row r="12" spans="1:2" x14ac:dyDescent="0.2">
      <c r="A12" s="39" t="s">
        <v>75</v>
      </c>
      <c r="B12" s="39" t="s">
        <v>154</v>
      </c>
    </row>
    <row r="13" spans="1:2" x14ac:dyDescent="0.2">
      <c r="A13" s="39" t="s">
        <v>76</v>
      </c>
      <c r="B13" s="39" t="s">
        <v>155</v>
      </c>
    </row>
    <row r="14" spans="1:2" x14ac:dyDescent="0.2">
      <c r="A14" s="39" t="s">
        <v>77</v>
      </c>
      <c r="B14" s="39" t="s">
        <v>156</v>
      </c>
    </row>
    <row r="15" spans="1:2" x14ac:dyDescent="0.2">
      <c r="A15" s="39" t="s">
        <v>78</v>
      </c>
      <c r="B15" s="39" t="s">
        <v>157</v>
      </c>
    </row>
    <row r="16" spans="1:2" x14ac:dyDescent="0.2">
      <c r="A16" s="39" t="s">
        <v>79</v>
      </c>
      <c r="B16" s="39" t="s">
        <v>158</v>
      </c>
    </row>
    <row r="17" spans="1:2" x14ac:dyDescent="0.2">
      <c r="A17" s="39" t="s">
        <v>80</v>
      </c>
      <c r="B17" s="39" t="s">
        <v>159</v>
      </c>
    </row>
    <row r="18" spans="1:2" x14ac:dyDescent="0.2">
      <c r="A18" s="39" t="s">
        <v>81</v>
      </c>
      <c r="B18" s="39" t="s">
        <v>160</v>
      </c>
    </row>
    <row r="19" spans="1:2" x14ac:dyDescent="0.2">
      <c r="A19" s="39" t="s">
        <v>82</v>
      </c>
      <c r="B19" s="39" t="s">
        <v>161</v>
      </c>
    </row>
    <row r="20" spans="1:2" x14ac:dyDescent="0.2">
      <c r="A20" s="39" t="s">
        <v>83</v>
      </c>
      <c r="B20" s="39" t="s">
        <v>162</v>
      </c>
    </row>
    <row r="21" spans="1:2" x14ac:dyDescent="0.2">
      <c r="A21" s="39" t="s">
        <v>84</v>
      </c>
      <c r="B21" s="39" t="s">
        <v>163</v>
      </c>
    </row>
    <row r="22" spans="1:2" x14ac:dyDescent="0.2">
      <c r="A22" s="39" t="s">
        <v>85</v>
      </c>
      <c r="B22" s="39" t="s">
        <v>164</v>
      </c>
    </row>
    <row r="23" spans="1:2" x14ac:dyDescent="0.2">
      <c r="A23" s="39" t="s">
        <v>86</v>
      </c>
      <c r="B23" s="39" t="s">
        <v>165</v>
      </c>
    </row>
    <row r="24" spans="1:2" x14ac:dyDescent="0.2">
      <c r="A24" s="39" t="s">
        <v>87</v>
      </c>
      <c r="B24" s="39" t="s">
        <v>166</v>
      </c>
    </row>
    <row r="25" spans="1:2" x14ac:dyDescent="0.2">
      <c r="A25" s="39" t="s">
        <v>88</v>
      </c>
      <c r="B25" s="39" t="s">
        <v>167</v>
      </c>
    </row>
    <row r="26" spans="1:2" x14ac:dyDescent="0.2">
      <c r="A26" s="39" t="s">
        <v>100</v>
      </c>
      <c r="B26" s="39" t="s">
        <v>168</v>
      </c>
    </row>
    <row r="27" spans="1:2" x14ac:dyDescent="0.2">
      <c r="A27" s="39" t="s">
        <v>89</v>
      </c>
      <c r="B27" s="39" t="s">
        <v>169</v>
      </c>
    </row>
    <row r="28" spans="1:2" x14ac:dyDescent="0.2">
      <c r="A28" s="39" t="s">
        <v>90</v>
      </c>
      <c r="B28" s="39" t="s">
        <v>170</v>
      </c>
    </row>
    <row r="29" spans="1:2" x14ac:dyDescent="0.2">
      <c r="A29" s="39" t="s">
        <v>91</v>
      </c>
      <c r="B29" s="39" t="s">
        <v>171</v>
      </c>
    </row>
    <row r="30" spans="1:2" x14ac:dyDescent="0.2">
      <c r="A30" s="39" t="s">
        <v>101</v>
      </c>
      <c r="B30" s="39" t="s">
        <v>172</v>
      </c>
    </row>
    <row r="31" spans="1:2" x14ac:dyDescent="0.2">
      <c r="A31" s="39" t="s">
        <v>102</v>
      </c>
      <c r="B31" s="39" t="s">
        <v>173</v>
      </c>
    </row>
    <row r="32" spans="1:2" x14ac:dyDescent="0.2">
      <c r="A32" s="39" t="s">
        <v>92</v>
      </c>
      <c r="B32" s="39" t="s">
        <v>174</v>
      </c>
    </row>
    <row r="33" spans="1:2" x14ac:dyDescent="0.2">
      <c r="A33" s="39" t="s">
        <v>93</v>
      </c>
      <c r="B33" s="39" t="s">
        <v>175</v>
      </c>
    </row>
    <row r="34" spans="1:2" x14ac:dyDescent="0.2">
      <c r="A34" s="39" t="s">
        <v>94</v>
      </c>
      <c r="B34" s="39" t="s">
        <v>176</v>
      </c>
    </row>
    <row r="35" spans="1:2" x14ac:dyDescent="0.2">
      <c r="A35" s="39" t="s">
        <v>95</v>
      </c>
      <c r="B35" s="39" t="s">
        <v>177</v>
      </c>
    </row>
    <row r="36" spans="1:2" x14ac:dyDescent="0.2">
      <c r="A36" s="39" t="s">
        <v>96</v>
      </c>
      <c r="B36" s="39" t="s">
        <v>178</v>
      </c>
    </row>
    <row r="37" spans="1:2" x14ac:dyDescent="0.2">
      <c r="A37" s="39" t="s">
        <v>97</v>
      </c>
      <c r="B37" s="39" t="s">
        <v>179</v>
      </c>
    </row>
    <row r="38" spans="1:2" x14ac:dyDescent="0.2">
      <c r="A38" s="39" t="s">
        <v>98</v>
      </c>
      <c r="B38" s="39" t="s">
        <v>180</v>
      </c>
    </row>
    <row r="39" spans="1:2" x14ac:dyDescent="0.2">
      <c r="A39" s="39" t="s">
        <v>99</v>
      </c>
      <c r="B39" s="39" t="s">
        <v>181</v>
      </c>
    </row>
    <row r="40" spans="1:2" x14ac:dyDescent="0.2">
      <c r="A40" s="39" t="s">
        <v>103</v>
      </c>
      <c r="B40" s="39" t="s">
        <v>182</v>
      </c>
    </row>
    <row r="41" spans="1:2" x14ac:dyDescent="0.2">
      <c r="A41" s="39" t="s">
        <v>104</v>
      </c>
      <c r="B41" s="39" t="s">
        <v>183</v>
      </c>
    </row>
    <row r="42" spans="1:2" x14ac:dyDescent="0.2">
      <c r="A42" s="39" t="s">
        <v>105</v>
      </c>
      <c r="B42" s="39" t="s">
        <v>184</v>
      </c>
    </row>
    <row r="43" spans="1:2" x14ac:dyDescent="0.2">
      <c r="A43" s="39" t="s">
        <v>106</v>
      </c>
      <c r="B43" s="39" t="s">
        <v>185</v>
      </c>
    </row>
    <row r="44" spans="1:2" x14ac:dyDescent="0.2">
      <c r="A44" s="39" t="s">
        <v>107</v>
      </c>
      <c r="B44" s="39" t="s">
        <v>186</v>
      </c>
    </row>
    <row r="45" spans="1:2" x14ac:dyDescent="0.2">
      <c r="A45" s="39" t="s">
        <v>108</v>
      </c>
      <c r="B45" s="39" t="s">
        <v>187</v>
      </c>
    </row>
    <row r="46" spans="1:2" x14ac:dyDescent="0.2">
      <c r="A46" s="39" t="s">
        <v>109</v>
      </c>
      <c r="B46" s="39" t="s">
        <v>188</v>
      </c>
    </row>
    <row r="47" spans="1:2" x14ac:dyDescent="0.2">
      <c r="A47" s="39" t="s">
        <v>110</v>
      </c>
      <c r="B47" s="39" t="s">
        <v>189</v>
      </c>
    </row>
    <row r="48" spans="1:2" x14ac:dyDescent="0.2">
      <c r="A48" s="39" t="s">
        <v>141</v>
      </c>
      <c r="B48" s="39" t="s">
        <v>190</v>
      </c>
    </row>
    <row r="49" spans="1:2" x14ac:dyDescent="0.2">
      <c r="A49" s="39" t="s">
        <v>133</v>
      </c>
      <c r="B49" s="39" t="s">
        <v>191</v>
      </c>
    </row>
    <row r="50" spans="1:2" x14ac:dyDescent="0.2">
      <c r="A50" s="39" t="s">
        <v>111</v>
      </c>
      <c r="B50" s="39" t="s">
        <v>192</v>
      </c>
    </row>
    <row r="51" spans="1:2" x14ac:dyDescent="0.2">
      <c r="A51" s="39" t="s">
        <v>112</v>
      </c>
      <c r="B51" s="39" t="s">
        <v>193</v>
      </c>
    </row>
    <row r="52" spans="1:2" x14ac:dyDescent="0.2">
      <c r="A52" s="39" t="s">
        <v>113</v>
      </c>
      <c r="B52" s="39" t="s">
        <v>194</v>
      </c>
    </row>
    <row r="53" spans="1:2" x14ac:dyDescent="0.2">
      <c r="A53" s="39" t="s">
        <v>114</v>
      </c>
      <c r="B53" s="39" t="s">
        <v>195</v>
      </c>
    </row>
    <row r="54" spans="1:2" x14ac:dyDescent="0.2">
      <c r="A54" s="39" t="s">
        <v>115</v>
      </c>
      <c r="B54" s="39" t="s">
        <v>196</v>
      </c>
    </row>
    <row r="55" spans="1:2" x14ac:dyDescent="0.2">
      <c r="A55" s="39" t="s">
        <v>116</v>
      </c>
      <c r="B55" s="39" t="s">
        <v>197</v>
      </c>
    </row>
    <row r="56" spans="1:2" x14ac:dyDescent="0.2">
      <c r="A56" s="39" t="s">
        <v>117</v>
      </c>
      <c r="B56" s="39" t="s">
        <v>198</v>
      </c>
    </row>
    <row r="57" spans="1:2" x14ac:dyDescent="0.2">
      <c r="A57" s="39" t="s">
        <v>118</v>
      </c>
      <c r="B57" s="39" t="s">
        <v>199</v>
      </c>
    </row>
    <row r="58" spans="1:2" x14ac:dyDescent="0.2">
      <c r="A58" s="39" t="s">
        <v>119</v>
      </c>
      <c r="B58" s="39" t="s">
        <v>200</v>
      </c>
    </row>
    <row r="59" spans="1:2" x14ac:dyDescent="0.2">
      <c r="A59" s="39" t="s">
        <v>120</v>
      </c>
      <c r="B59" s="39" t="s">
        <v>201</v>
      </c>
    </row>
    <row r="60" spans="1:2" x14ac:dyDescent="0.2">
      <c r="A60" s="39" t="s">
        <v>121</v>
      </c>
      <c r="B60" s="39" t="s">
        <v>202</v>
      </c>
    </row>
    <row r="61" spans="1:2" x14ac:dyDescent="0.2">
      <c r="A61" s="39" t="s">
        <v>122</v>
      </c>
      <c r="B61" s="39" t="s">
        <v>203</v>
      </c>
    </row>
    <row r="62" spans="1:2" x14ac:dyDescent="0.2">
      <c r="A62" s="39" t="s">
        <v>123</v>
      </c>
      <c r="B62" s="39" t="s">
        <v>204</v>
      </c>
    </row>
    <row r="63" spans="1:2" x14ac:dyDescent="0.2">
      <c r="A63" s="39" t="s">
        <v>124</v>
      </c>
      <c r="B63" s="39" t="s">
        <v>205</v>
      </c>
    </row>
    <row r="64" spans="1:2" x14ac:dyDescent="0.2">
      <c r="A64" s="39" t="s">
        <v>125</v>
      </c>
      <c r="B64" s="39" t="s">
        <v>206</v>
      </c>
    </row>
    <row r="65" spans="1:2" x14ac:dyDescent="0.2">
      <c r="A65" s="39" t="s">
        <v>126</v>
      </c>
      <c r="B65" s="39" t="s">
        <v>207</v>
      </c>
    </row>
    <row r="66" spans="1:2" x14ac:dyDescent="0.2">
      <c r="A66" s="39" t="s">
        <v>127</v>
      </c>
      <c r="B66" s="39" t="s">
        <v>208</v>
      </c>
    </row>
    <row r="67" spans="1:2" x14ac:dyDescent="0.2">
      <c r="A67" s="39" t="s">
        <v>128</v>
      </c>
      <c r="B67" s="39" t="s">
        <v>209</v>
      </c>
    </row>
    <row r="68" spans="1:2" x14ac:dyDescent="0.2">
      <c r="A68" s="39" t="s">
        <v>140</v>
      </c>
      <c r="B68" s="39" t="s">
        <v>210</v>
      </c>
    </row>
  </sheetData>
  <pageMargins left="0.7" right="0.7" top="0.75" bottom="0.75" header="0.3" footer="0.3"/>
  <pageSetup paperSize="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78"/>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2" bestFit="1" customWidth="1"/>
    <col min="2" max="2" width="44.7109375" style="2" customWidth="1"/>
    <col min="3" max="4" width="9.28515625" style="4" bestFit="1" customWidth="1"/>
    <col min="5" max="9" width="9.28515625" style="4" customWidth="1"/>
    <col min="10" max="46" width="9.28515625" style="4" bestFit="1" customWidth="1"/>
    <col min="47" max="47" width="9.28515625" style="4" customWidth="1"/>
    <col min="48" max="66" width="9.28515625" style="4" bestFit="1" customWidth="1"/>
    <col min="67" max="67" width="9.5703125" style="4" bestFit="1" customWidth="1"/>
    <col min="68" max="72" width="9.28515625" style="4" bestFit="1" customWidth="1"/>
    <col min="73" max="73" width="9.28515625" style="4" customWidth="1"/>
    <col min="74" max="74" width="9.28515625" style="4" bestFit="1" customWidth="1"/>
    <col min="75" max="75" width="9.5703125" style="4" bestFit="1" customWidth="1"/>
    <col min="76" max="16384" width="9.140625" style="4"/>
  </cols>
  <sheetData>
    <row r="1" spans="1:75" x14ac:dyDescent="0.2">
      <c r="A1" s="22"/>
      <c r="B1" s="22"/>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28"/>
      <c r="BP1" s="28" t="s">
        <v>14</v>
      </c>
      <c r="BQ1" s="28" t="s">
        <v>16</v>
      </c>
      <c r="BR1" s="28" t="s">
        <v>18</v>
      </c>
      <c r="BS1" s="28" t="s">
        <v>10</v>
      </c>
      <c r="BT1" s="28" t="s">
        <v>11</v>
      </c>
      <c r="BU1" s="28" t="s">
        <v>38</v>
      </c>
      <c r="BV1" s="28" t="s">
        <v>39</v>
      </c>
      <c r="BW1" s="31"/>
    </row>
    <row r="2" spans="1:75" ht="56.25" x14ac:dyDescent="0.2">
      <c r="A2" s="27"/>
      <c r="B2" s="27"/>
      <c r="C2" s="19"/>
      <c r="D2" s="19"/>
      <c r="E2" s="19"/>
      <c r="F2" s="19"/>
      <c r="G2" s="19"/>
      <c r="H2" s="19"/>
      <c r="I2" s="19"/>
      <c r="J2" s="19"/>
      <c r="K2" s="19"/>
      <c r="L2" s="19"/>
      <c r="M2" s="19"/>
      <c r="N2" s="19"/>
      <c r="O2" s="19"/>
      <c r="P2" s="19"/>
      <c r="Q2" s="19"/>
      <c r="R2" s="19"/>
      <c r="S2" s="14"/>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20</v>
      </c>
      <c r="BP2" s="32" t="s">
        <v>15</v>
      </c>
      <c r="BQ2" s="32" t="s">
        <v>17</v>
      </c>
      <c r="BR2" s="32" t="s">
        <v>19</v>
      </c>
      <c r="BS2" s="32" t="s">
        <v>9</v>
      </c>
      <c r="BT2" s="32" t="s">
        <v>13</v>
      </c>
      <c r="BU2" s="32" t="s">
        <v>40</v>
      </c>
      <c r="BV2" s="32" t="s">
        <v>50</v>
      </c>
      <c r="BW2" s="32" t="s">
        <v>32</v>
      </c>
    </row>
    <row r="3" spans="1:75" x14ac:dyDescent="0.2">
      <c r="A3" s="38" t="s">
        <v>68</v>
      </c>
      <c r="B3" s="20"/>
      <c r="C3" s="21">
        <v>669.8143125266804</v>
      </c>
      <c r="D3" s="21">
        <v>19.913481406700967</v>
      </c>
      <c r="E3" s="21">
        <v>0</v>
      </c>
      <c r="F3" s="21">
        <v>0</v>
      </c>
      <c r="G3" s="21">
        <v>6862.3794702794676</v>
      </c>
      <c r="H3" s="21">
        <v>50.092931721073704</v>
      </c>
      <c r="I3" s="21">
        <v>0</v>
      </c>
      <c r="J3" s="21">
        <v>0</v>
      </c>
      <c r="K3" s="21">
        <v>0</v>
      </c>
      <c r="L3" s="21">
        <v>40.809359362492508</v>
      </c>
      <c r="M3" s="21">
        <v>5.0679724637916337</v>
      </c>
      <c r="N3" s="21">
        <v>9.1124533053075254</v>
      </c>
      <c r="O3" s="21">
        <v>38.553590612297725</v>
      </c>
      <c r="P3" s="21">
        <v>0.21679786669729328</v>
      </c>
      <c r="Q3" s="21">
        <v>0</v>
      </c>
      <c r="R3" s="21">
        <v>0.33929944956790614</v>
      </c>
      <c r="S3" s="21">
        <v>0</v>
      </c>
      <c r="T3" s="21">
        <v>0</v>
      </c>
      <c r="U3" s="21">
        <v>0</v>
      </c>
      <c r="V3" s="21">
        <v>20.020679436449299</v>
      </c>
      <c r="W3" s="21">
        <v>0</v>
      </c>
      <c r="X3" s="21">
        <v>9.685204027765721</v>
      </c>
      <c r="Y3" s="21">
        <v>0</v>
      </c>
      <c r="Z3" s="21">
        <v>0</v>
      </c>
      <c r="AA3" s="21">
        <v>0</v>
      </c>
      <c r="AB3" s="21">
        <v>1.3316147442212888E-3</v>
      </c>
      <c r="AC3" s="21">
        <v>8.8576899012391061E-3</v>
      </c>
      <c r="AD3" s="21">
        <v>0</v>
      </c>
      <c r="AE3" s="21">
        <v>849.91156600919408</v>
      </c>
      <c r="AF3" s="21">
        <v>43.69490224117996</v>
      </c>
      <c r="AG3" s="21">
        <v>54.51402019119972</v>
      </c>
      <c r="AH3" s="21">
        <v>0</v>
      </c>
      <c r="AI3" s="21">
        <v>0</v>
      </c>
      <c r="AJ3" s="21">
        <v>2.2649529377369536E-5</v>
      </c>
      <c r="AK3" s="21">
        <v>0</v>
      </c>
      <c r="AL3" s="21">
        <v>215.66289104511833</v>
      </c>
      <c r="AM3" s="21">
        <v>0</v>
      </c>
      <c r="AN3" s="21">
        <v>0</v>
      </c>
      <c r="AO3" s="21">
        <v>0</v>
      </c>
      <c r="AP3" s="21">
        <v>0.27194284394733775</v>
      </c>
      <c r="AQ3" s="21">
        <v>0</v>
      </c>
      <c r="AR3" s="21">
        <v>0</v>
      </c>
      <c r="AS3" s="21">
        <v>0</v>
      </c>
      <c r="AT3" s="21">
        <v>0.88734947901767125</v>
      </c>
      <c r="AU3" s="21">
        <v>0.16448337894727755</v>
      </c>
      <c r="AV3" s="21">
        <v>4.2622701276970971E-3</v>
      </c>
      <c r="AW3" s="21">
        <v>1.556199134571463</v>
      </c>
      <c r="AX3" s="21">
        <v>0</v>
      </c>
      <c r="AY3" s="21">
        <v>0</v>
      </c>
      <c r="AZ3" s="21">
        <v>0</v>
      </c>
      <c r="BA3" s="21">
        <v>0</v>
      </c>
      <c r="BB3" s="21">
        <v>0</v>
      </c>
      <c r="BC3" s="21">
        <v>0</v>
      </c>
      <c r="BD3" s="21">
        <v>39.987502279391833</v>
      </c>
      <c r="BE3" s="21">
        <v>10.600832489022967</v>
      </c>
      <c r="BF3" s="21">
        <v>2.0443706820930426E-5</v>
      </c>
      <c r="BG3" s="21">
        <v>19.252962225811896</v>
      </c>
      <c r="BH3" s="21">
        <v>98.371299057541933</v>
      </c>
      <c r="BI3" s="21">
        <v>0.57987868942142784</v>
      </c>
      <c r="BJ3" s="21">
        <v>0</v>
      </c>
      <c r="BK3" s="21">
        <v>5.9190140946024874</v>
      </c>
      <c r="BL3" s="21">
        <v>0</v>
      </c>
      <c r="BM3" s="21">
        <v>11.268995217911222</v>
      </c>
      <c r="BN3" s="21">
        <v>0</v>
      </c>
      <c r="BO3" s="22">
        <f>SUM(C3:BN3)</f>
        <v>9078.6638855031779</v>
      </c>
      <c r="BP3" s="21">
        <v>2042.2743555853992</v>
      </c>
      <c r="BQ3" s="21">
        <v>0</v>
      </c>
      <c r="BR3" s="21">
        <v>0</v>
      </c>
      <c r="BS3" s="21">
        <v>113.90012515693599</v>
      </c>
      <c r="BT3" s="21">
        <v>52.472866509346865</v>
      </c>
      <c r="BU3" s="21">
        <v>2689.2695346683986</v>
      </c>
      <c r="BV3" s="21">
        <v>401.62468251194491</v>
      </c>
      <c r="BW3" s="22">
        <f>SUM(BO3:BV3)</f>
        <v>14378.205449935202</v>
      </c>
    </row>
    <row r="4" spans="1:75" x14ac:dyDescent="0.2">
      <c r="A4" s="38" t="s">
        <v>69</v>
      </c>
      <c r="B4" s="20"/>
      <c r="C4" s="21">
        <v>0</v>
      </c>
      <c r="D4" s="21">
        <v>0</v>
      </c>
      <c r="E4" s="21">
        <v>0</v>
      </c>
      <c r="F4" s="21">
        <v>0</v>
      </c>
      <c r="G4" s="21">
        <v>1.2744880741358626</v>
      </c>
      <c r="H4" s="21">
        <v>0</v>
      </c>
      <c r="I4" s="21">
        <v>367.83839989283342</v>
      </c>
      <c r="J4" s="21">
        <v>68.665431014043975</v>
      </c>
      <c r="K4" s="21">
        <v>0</v>
      </c>
      <c r="L4" s="21">
        <v>2.609402770981311E-2</v>
      </c>
      <c r="M4" s="21">
        <v>0.54572685638203733</v>
      </c>
      <c r="N4" s="21">
        <v>0</v>
      </c>
      <c r="O4" s="21">
        <v>0</v>
      </c>
      <c r="P4" s="21">
        <v>0.85114688608069033</v>
      </c>
      <c r="Q4" s="21">
        <v>0</v>
      </c>
      <c r="R4" s="21">
        <v>0</v>
      </c>
      <c r="S4" s="21">
        <v>0</v>
      </c>
      <c r="T4" s="21">
        <v>0</v>
      </c>
      <c r="U4" s="21">
        <v>0</v>
      </c>
      <c r="V4" s="21">
        <v>0</v>
      </c>
      <c r="W4" s="21">
        <v>0</v>
      </c>
      <c r="X4" s="21">
        <v>14.556631835040545</v>
      </c>
      <c r="Y4" s="21">
        <v>0</v>
      </c>
      <c r="Z4" s="21">
        <v>0</v>
      </c>
      <c r="AA4" s="21">
        <v>0</v>
      </c>
      <c r="AB4" s="21">
        <v>5.4238099060493949</v>
      </c>
      <c r="AC4" s="21">
        <v>10.630182927654747</v>
      </c>
      <c r="AD4" s="21">
        <v>0</v>
      </c>
      <c r="AE4" s="21">
        <v>0.15824700114371995</v>
      </c>
      <c r="AF4" s="21">
        <v>0</v>
      </c>
      <c r="AG4" s="21">
        <v>0.53923421129896909</v>
      </c>
      <c r="AH4" s="21">
        <v>0</v>
      </c>
      <c r="AI4" s="21">
        <v>0</v>
      </c>
      <c r="AJ4" s="21">
        <v>0</v>
      </c>
      <c r="AK4" s="21">
        <v>0</v>
      </c>
      <c r="AL4" s="21">
        <v>2.1443763916029852E-3</v>
      </c>
      <c r="AM4" s="21">
        <v>0</v>
      </c>
      <c r="AN4" s="21">
        <v>0</v>
      </c>
      <c r="AO4" s="21">
        <v>0</v>
      </c>
      <c r="AP4" s="21">
        <v>4.7759273922775431</v>
      </c>
      <c r="AQ4" s="21">
        <v>0</v>
      </c>
      <c r="AR4" s="21">
        <v>0</v>
      </c>
      <c r="AS4" s="21">
        <v>0</v>
      </c>
      <c r="AT4" s="21">
        <v>0.2512393343093266</v>
      </c>
      <c r="AU4" s="21">
        <v>1.4997439829208599E-2</v>
      </c>
      <c r="AV4" s="21">
        <v>2.3796172533444335</v>
      </c>
      <c r="AW4" s="21">
        <v>0.25457729030064619</v>
      </c>
      <c r="AX4" s="21">
        <v>2.5621415611287381E-3</v>
      </c>
      <c r="AY4" s="21">
        <v>0.13012561346470652</v>
      </c>
      <c r="AZ4" s="21">
        <v>9.7458663509281049E-3</v>
      </c>
      <c r="BA4" s="21">
        <v>0.41956290906549132</v>
      </c>
      <c r="BB4" s="21">
        <v>0</v>
      </c>
      <c r="BC4" s="21">
        <v>0</v>
      </c>
      <c r="BD4" s="21">
        <v>10.595881570316235</v>
      </c>
      <c r="BE4" s="21">
        <v>0</v>
      </c>
      <c r="BF4" s="21">
        <v>1.0140838550904578</v>
      </c>
      <c r="BG4" s="21">
        <v>0</v>
      </c>
      <c r="BH4" s="21">
        <v>0</v>
      </c>
      <c r="BI4" s="21">
        <v>0.12903258020637726</v>
      </c>
      <c r="BJ4" s="21">
        <v>0</v>
      </c>
      <c r="BK4" s="21">
        <v>0</v>
      </c>
      <c r="BL4" s="21">
        <v>0</v>
      </c>
      <c r="BM4" s="21">
        <v>8.4641254584905734E-2</v>
      </c>
      <c r="BN4" s="21">
        <v>0</v>
      </c>
      <c r="BO4" s="22">
        <f>SUM(C4:BN4)</f>
        <v>490.57353150946614</v>
      </c>
      <c r="BP4" s="21">
        <v>23.241986153764401</v>
      </c>
      <c r="BQ4" s="21">
        <v>0</v>
      </c>
      <c r="BR4" s="21">
        <v>0</v>
      </c>
      <c r="BS4" s="21">
        <v>21.207368124551678</v>
      </c>
      <c r="BT4" s="21">
        <v>4.819641228529111</v>
      </c>
      <c r="BU4" s="21">
        <v>63.651099602882674</v>
      </c>
      <c r="BV4" s="21">
        <v>32.246144300770688</v>
      </c>
      <c r="BW4" s="22">
        <f>SUM(BO4:BV4)</f>
        <v>635.73977091996471</v>
      </c>
    </row>
    <row r="5" spans="1:75" x14ac:dyDescent="0.2">
      <c r="A5" s="38" t="s">
        <v>70</v>
      </c>
      <c r="B5" s="20"/>
      <c r="C5" s="21">
        <v>0</v>
      </c>
      <c r="D5" s="21">
        <v>0</v>
      </c>
      <c r="E5" s="21">
        <v>0</v>
      </c>
      <c r="F5" s="21">
        <v>0</v>
      </c>
      <c r="G5" s="21">
        <v>85.581727479158516</v>
      </c>
      <c r="H5" s="21">
        <v>0</v>
      </c>
      <c r="I5" s="21">
        <v>0</v>
      </c>
      <c r="J5" s="21">
        <v>0</v>
      </c>
      <c r="K5" s="21">
        <v>0</v>
      </c>
      <c r="L5" s="21">
        <v>0</v>
      </c>
      <c r="M5" s="21">
        <v>0.11660742928351385</v>
      </c>
      <c r="N5" s="21">
        <v>0</v>
      </c>
      <c r="O5" s="21">
        <v>0</v>
      </c>
      <c r="P5" s="21">
        <v>0</v>
      </c>
      <c r="Q5" s="21">
        <v>0</v>
      </c>
      <c r="R5" s="21">
        <v>0.18937257368707527</v>
      </c>
      <c r="S5" s="21">
        <v>0</v>
      </c>
      <c r="T5" s="21">
        <v>0</v>
      </c>
      <c r="U5" s="21">
        <v>0</v>
      </c>
      <c r="V5" s="21">
        <v>6.2318072262846115E-3</v>
      </c>
      <c r="W5" s="21">
        <v>0</v>
      </c>
      <c r="X5" s="21">
        <v>0</v>
      </c>
      <c r="Y5" s="21">
        <v>0</v>
      </c>
      <c r="Z5" s="21">
        <v>0</v>
      </c>
      <c r="AA5" s="21">
        <v>0</v>
      </c>
      <c r="AB5" s="21">
        <v>0</v>
      </c>
      <c r="AC5" s="21">
        <v>0</v>
      </c>
      <c r="AD5" s="21">
        <v>0</v>
      </c>
      <c r="AE5" s="21">
        <v>2.0872430183999526</v>
      </c>
      <c r="AF5" s="21">
        <v>0.34387300385878639</v>
      </c>
      <c r="AG5" s="21">
        <v>0</v>
      </c>
      <c r="AH5" s="21">
        <v>0</v>
      </c>
      <c r="AI5" s="21">
        <v>0</v>
      </c>
      <c r="AJ5" s="21">
        <v>0</v>
      </c>
      <c r="AK5" s="21">
        <v>0</v>
      </c>
      <c r="AL5" s="21">
        <v>122.51832569088782</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7.0934770747719913</v>
      </c>
      <c r="BE5" s="21">
        <v>0</v>
      </c>
      <c r="BF5" s="21">
        <v>0</v>
      </c>
      <c r="BG5" s="21">
        <v>0</v>
      </c>
      <c r="BH5" s="21">
        <v>0.68542109105423965</v>
      </c>
      <c r="BI5" s="21">
        <v>0</v>
      </c>
      <c r="BJ5" s="21">
        <v>0</v>
      </c>
      <c r="BK5" s="21">
        <v>0</v>
      </c>
      <c r="BL5" s="21">
        <v>0</v>
      </c>
      <c r="BM5" s="21">
        <v>0</v>
      </c>
      <c r="BN5" s="21">
        <v>0</v>
      </c>
      <c r="BO5" s="22">
        <f t="shared" ref="BO5:BO27" si="0">SUM(C5:BN5)</f>
        <v>218.62227916832819</v>
      </c>
      <c r="BP5" s="21">
        <v>163.96586322955852</v>
      </c>
      <c r="BQ5" s="21">
        <v>0</v>
      </c>
      <c r="BR5" s="21">
        <v>0</v>
      </c>
      <c r="BS5" s="21">
        <v>0</v>
      </c>
      <c r="BT5" s="21">
        <v>0.14402121480536764</v>
      </c>
      <c r="BU5" s="21">
        <v>52.033543221447417</v>
      </c>
      <c r="BV5" s="21">
        <v>4.2815387411655328</v>
      </c>
      <c r="BW5" s="22">
        <f t="shared" ref="BW5:BW27" si="1">SUM(BO5:BV5)</f>
        <v>439.04724557530506</v>
      </c>
    </row>
    <row r="6" spans="1:75" x14ac:dyDescent="0.2">
      <c r="A6" s="38" t="s">
        <v>71</v>
      </c>
      <c r="B6" s="20"/>
      <c r="C6" s="21">
        <v>7.1785853029055779</v>
      </c>
      <c r="D6" s="21">
        <v>0</v>
      </c>
      <c r="E6" s="21">
        <v>0</v>
      </c>
      <c r="F6" s="21">
        <v>89.948442665525363</v>
      </c>
      <c r="G6" s="21">
        <v>40.969380022115146</v>
      </c>
      <c r="H6" s="21">
        <v>5.4606032895181107</v>
      </c>
      <c r="I6" s="21">
        <v>0</v>
      </c>
      <c r="J6" s="21">
        <v>29.745190745937649</v>
      </c>
      <c r="K6" s="21">
        <v>0</v>
      </c>
      <c r="L6" s="21">
        <v>13855.335380029592</v>
      </c>
      <c r="M6" s="21">
        <v>419.68966525953959</v>
      </c>
      <c r="N6" s="21">
        <v>0.10583038551016399</v>
      </c>
      <c r="O6" s="21">
        <v>9.5883821265058948</v>
      </c>
      <c r="P6" s="21">
        <v>556.61756405296308</v>
      </c>
      <c r="Q6" s="21">
        <v>1755.1864438365944</v>
      </c>
      <c r="R6" s="21">
        <v>4.0434922795874924</v>
      </c>
      <c r="S6" s="21">
        <v>0.342372258305845</v>
      </c>
      <c r="T6" s="21">
        <v>16.613572018401829</v>
      </c>
      <c r="U6" s="21">
        <v>0</v>
      </c>
      <c r="V6" s="21">
        <v>7.5295434976640702E-3</v>
      </c>
      <c r="W6" s="21">
        <v>0</v>
      </c>
      <c r="X6" s="21">
        <v>223.22022337762078</v>
      </c>
      <c r="Y6" s="21">
        <v>0</v>
      </c>
      <c r="Z6" s="21">
        <v>164.25459038621318</v>
      </c>
      <c r="AA6" s="21">
        <v>1.5303888713686999</v>
      </c>
      <c r="AB6" s="21">
        <v>0.247254513462313</v>
      </c>
      <c r="AC6" s="21">
        <v>199.05834139112039</v>
      </c>
      <c r="AD6" s="21">
        <v>0</v>
      </c>
      <c r="AE6" s="21">
        <v>67.972023670730053</v>
      </c>
      <c r="AF6" s="21">
        <v>0.75937666355948086</v>
      </c>
      <c r="AG6" s="21">
        <v>0</v>
      </c>
      <c r="AH6" s="21">
        <v>0</v>
      </c>
      <c r="AI6" s="21">
        <v>0</v>
      </c>
      <c r="AJ6" s="21">
        <v>0</v>
      </c>
      <c r="AK6" s="21">
        <v>0</v>
      </c>
      <c r="AL6" s="21">
        <v>0</v>
      </c>
      <c r="AM6" s="21">
        <v>0</v>
      </c>
      <c r="AN6" s="21">
        <v>0</v>
      </c>
      <c r="AO6" s="21">
        <v>0</v>
      </c>
      <c r="AP6" s="21">
        <v>4.8808296059893816</v>
      </c>
      <c r="AQ6" s="21">
        <v>0</v>
      </c>
      <c r="AR6" s="21">
        <v>0.174939813583084</v>
      </c>
      <c r="AS6" s="21">
        <v>0</v>
      </c>
      <c r="AT6" s="21">
        <v>3.625043146473121</v>
      </c>
      <c r="AU6" s="21">
        <v>0.56753455565527111</v>
      </c>
      <c r="AV6" s="21">
        <v>2.4336996534276727</v>
      </c>
      <c r="AW6" s="21">
        <v>0.23009719769755987</v>
      </c>
      <c r="AX6" s="21">
        <v>2.5932322015401795E-3</v>
      </c>
      <c r="AY6" s="21">
        <v>3.3655026070838318E-3</v>
      </c>
      <c r="AZ6" s="21">
        <v>1.0000871751299155E-2</v>
      </c>
      <c r="BA6" s="21">
        <v>0.43402356377484974</v>
      </c>
      <c r="BB6" s="21">
        <v>0</v>
      </c>
      <c r="BC6" s="21">
        <v>0</v>
      </c>
      <c r="BD6" s="21">
        <v>40.189071780399857</v>
      </c>
      <c r="BE6" s="21">
        <v>13.689073197416423</v>
      </c>
      <c r="BF6" s="21">
        <v>0</v>
      </c>
      <c r="BG6" s="21">
        <v>0.72387406451494896</v>
      </c>
      <c r="BH6" s="21">
        <v>0.77519346065263206</v>
      </c>
      <c r="BI6" s="21">
        <v>0</v>
      </c>
      <c r="BJ6" s="21">
        <v>7.3347964973510107E-2</v>
      </c>
      <c r="BK6" s="21">
        <v>0</v>
      </c>
      <c r="BL6" s="21">
        <v>0</v>
      </c>
      <c r="BM6" s="21">
        <v>0</v>
      </c>
      <c r="BN6" s="21">
        <v>0</v>
      </c>
      <c r="BO6" s="22">
        <f t="shared" si="0"/>
        <v>17515.687320301695</v>
      </c>
      <c r="BP6" s="21">
        <v>52.914725677109516</v>
      </c>
      <c r="BQ6" s="21">
        <v>0</v>
      </c>
      <c r="BR6" s="21">
        <v>0</v>
      </c>
      <c r="BS6" s="21">
        <v>0</v>
      </c>
      <c r="BT6" s="21">
        <v>14.751185786575679</v>
      </c>
      <c r="BU6" s="21">
        <v>1188.09195534736</v>
      </c>
      <c r="BV6" s="21">
        <v>7213.439095529362</v>
      </c>
      <c r="BW6" s="22">
        <f t="shared" si="1"/>
        <v>25984.884282642102</v>
      </c>
    </row>
    <row r="7" spans="1:75" x14ac:dyDescent="0.2">
      <c r="A7" s="38" t="s">
        <v>72</v>
      </c>
      <c r="B7" s="20"/>
      <c r="C7" s="21">
        <v>1443.1071401431836</v>
      </c>
      <c r="D7" s="21">
        <v>0</v>
      </c>
      <c r="E7" s="21">
        <v>0</v>
      </c>
      <c r="F7" s="21">
        <v>7.7472091522263573E-2</v>
      </c>
      <c r="G7" s="21">
        <v>6910.9505620825821</v>
      </c>
      <c r="H7" s="21">
        <v>14.621963390680467</v>
      </c>
      <c r="I7" s="21">
        <v>0</v>
      </c>
      <c r="J7" s="21">
        <v>16.781615895676477</v>
      </c>
      <c r="K7" s="21">
        <v>0</v>
      </c>
      <c r="L7" s="21">
        <v>104.92557613453677</v>
      </c>
      <c r="M7" s="21">
        <v>399.27885950815931</v>
      </c>
      <c r="N7" s="21">
        <v>9.9797888735488609</v>
      </c>
      <c r="O7" s="21">
        <v>0.88524617819892848</v>
      </c>
      <c r="P7" s="21">
        <v>0</v>
      </c>
      <c r="Q7" s="21">
        <v>0</v>
      </c>
      <c r="R7" s="21">
        <v>0.6431275070485849</v>
      </c>
      <c r="S7" s="21">
        <v>0</v>
      </c>
      <c r="T7" s="21">
        <v>0</v>
      </c>
      <c r="U7" s="21">
        <v>7.2986921028070389E-5</v>
      </c>
      <c r="V7" s="21">
        <v>2.3932886862653113</v>
      </c>
      <c r="W7" s="21">
        <v>0</v>
      </c>
      <c r="X7" s="21">
        <v>8.9290631814084795E-3</v>
      </c>
      <c r="Y7" s="21">
        <v>0</v>
      </c>
      <c r="Z7" s="21">
        <v>0</v>
      </c>
      <c r="AA7" s="21">
        <v>0</v>
      </c>
      <c r="AB7" s="21">
        <v>12.242184883716623</v>
      </c>
      <c r="AC7" s="21">
        <v>6.8486988451465419E-2</v>
      </c>
      <c r="AD7" s="21">
        <v>0</v>
      </c>
      <c r="AE7" s="21">
        <v>883.65487116188285</v>
      </c>
      <c r="AF7" s="21">
        <v>43.029836475254939</v>
      </c>
      <c r="AG7" s="21">
        <v>29.725772286927935</v>
      </c>
      <c r="AH7" s="21">
        <v>0</v>
      </c>
      <c r="AI7" s="21">
        <v>0</v>
      </c>
      <c r="AJ7" s="21">
        <v>2.0999652343183315</v>
      </c>
      <c r="AK7" s="21">
        <v>0</v>
      </c>
      <c r="AL7" s="21">
        <v>3145.8241791013243</v>
      </c>
      <c r="AM7" s="21">
        <v>0</v>
      </c>
      <c r="AN7" s="21">
        <v>14.976759482042699</v>
      </c>
      <c r="AO7" s="21">
        <v>0</v>
      </c>
      <c r="AP7" s="21">
        <v>1.7589165943357361</v>
      </c>
      <c r="AQ7" s="21">
        <v>0</v>
      </c>
      <c r="AR7" s="21">
        <v>0</v>
      </c>
      <c r="AS7" s="21">
        <v>0</v>
      </c>
      <c r="AT7" s="21">
        <v>0.10844428504635507</v>
      </c>
      <c r="AU7" s="21">
        <v>1.4255883145253855E-2</v>
      </c>
      <c r="AV7" s="21">
        <v>0.52700192140684388</v>
      </c>
      <c r="AW7" s="21">
        <v>1.5226542421886655</v>
      </c>
      <c r="AX7" s="21">
        <v>0</v>
      </c>
      <c r="AY7" s="21">
        <v>0</v>
      </c>
      <c r="AZ7" s="21">
        <v>2.9226983308041216E-2</v>
      </c>
      <c r="BA7" s="21">
        <v>0</v>
      </c>
      <c r="BB7" s="21">
        <v>0</v>
      </c>
      <c r="BC7" s="21">
        <v>0</v>
      </c>
      <c r="BD7" s="21">
        <v>8.097058164051429</v>
      </c>
      <c r="BE7" s="21">
        <v>104.45422359851173</v>
      </c>
      <c r="BF7" s="21">
        <v>19.421592796250387</v>
      </c>
      <c r="BG7" s="21">
        <v>117.33449981207714</v>
      </c>
      <c r="BH7" s="21">
        <v>198.25251532808429</v>
      </c>
      <c r="BI7" s="21">
        <v>23.963073833814565</v>
      </c>
      <c r="BJ7" s="21">
        <v>55.799798180978229</v>
      </c>
      <c r="BK7" s="21">
        <v>1.889562389081787</v>
      </c>
      <c r="BL7" s="21">
        <v>0</v>
      </c>
      <c r="BM7" s="21">
        <v>22.994804655705845</v>
      </c>
      <c r="BN7" s="21">
        <v>0</v>
      </c>
      <c r="BO7" s="22">
        <f t="shared" si="0"/>
        <v>13591.44332682341</v>
      </c>
      <c r="BP7" s="21">
        <v>13961.558121514083</v>
      </c>
      <c r="BQ7" s="21">
        <v>0</v>
      </c>
      <c r="BR7" s="21">
        <v>0</v>
      </c>
      <c r="BS7" s="21">
        <v>0</v>
      </c>
      <c r="BT7" s="21">
        <v>46.170018348626371</v>
      </c>
      <c r="BU7" s="21">
        <v>16455.393981296984</v>
      </c>
      <c r="BV7" s="21">
        <v>2687.5028718996418</v>
      </c>
      <c r="BW7" s="22">
        <f t="shared" si="1"/>
        <v>46742.068319882739</v>
      </c>
    </row>
    <row r="8" spans="1:75" x14ac:dyDescent="0.2">
      <c r="A8" s="38" t="s">
        <v>73</v>
      </c>
      <c r="B8" s="20"/>
      <c r="C8" s="21">
        <v>8.4087511631024316</v>
      </c>
      <c r="D8" s="21">
        <v>0</v>
      </c>
      <c r="E8" s="21">
        <v>10.50267118273038</v>
      </c>
      <c r="F8" s="21">
        <v>0.26763047354337133</v>
      </c>
      <c r="G8" s="21">
        <v>8.6900740125446774</v>
      </c>
      <c r="H8" s="21">
        <v>1420.0270103163839</v>
      </c>
      <c r="I8" s="21">
        <v>3.3648421530263741</v>
      </c>
      <c r="J8" s="21">
        <v>62.257612843298041</v>
      </c>
      <c r="K8" s="21">
        <v>0.78219630133624607</v>
      </c>
      <c r="L8" s="21">
        <v>1.3599640629703555</v>
      </c>
      <c r="M8" s="21">
        <v>31.427130940391542</v>
      </c>
      <c r="N8" s="21">
        <v>14.559462185565156</v>
      </c>
      <c r="O8" s="21">
        <v>25.35801097425394</v>
      </c>
      <c r="P8" s="21">
        <v>19.975614449660636</v>
      </c>
      <c r="Q8" s="21">
        <v>2.0844641643247801</v>
      </c>
      <c r="R8" s="21">
        <v>14.443949043128152</v>
      </c>
      <c r="S8" s="21">
        <v>0.57777412256082328</v>
      </c>
      <c r="T8" s="21">
        <v>0.67338398600964489</v>
      </c>
      <c r="U8" s="21">
        <v>2.6049585663956805</v>
      </c>
      <c r="V8" s="21">
        <v>46.569688188571398</v>
      </c>
      <c r="W8" s="21">
        <v>0.61531026961836954</v>
      </c>
      <c r="X8" s="21">
        <v>163.46806644963067</v>
      </c>
      <c r="Y8" s="21">
        <v>1.3634068910574106</v>
      </c>
      <c r="Z8" s="21">
        <v>3.1928941968486196E-2</v>
      </c>
      <c r="AA8" s="21">
        <v>1.1910338903223958</v>
      </c>
      <c r="AB8" s="21">
        <v>6.406346222322596</v>
      </c>
      <c r="AC8" s="21">
        <v>382.91069138513564</v>
      </c>
      <c r="AD8" s="21">
        <v>2.5464442812190948</v>
      </c>
      <c r="AE8" s="21">
        <v>90.837030537033797</v>
      </c>
      <c r="AF8" s="21">
        <v>47.681521651814961</v>
      </c>
      <c r="AG8" s="21">
        <v>3.0053084731171729</v>
      </c>
      <c r="AH8" s="21">
        <v>0</v>
      </c>
      <c r="AI8" s="21">
        <v>0.34385690830621446</v>
      </c>
      <c r="AJ8" s="21">
        <v>4.8510660050534709</v>
      </c>
      <c r="AK8" s="21">
        <v>1.1765183916527395</v>
      </c>
      <c r="AL8" s="21">
        <v>16.282799193196404</v>
      </c>
      <c r="AM8" s="21">
        <v>0.21129394337373963</v>
      </c>
      <c r="AN8" s="21">
        <v>0.5622627266871969</v>
      </c>
      <c r="AO8" s="21">
        <v>0.7472378095045249</v>
      </c>
      <c r="AP8" s="21">
        <v>0.54361530851546114</v>
      </c>
      <c r="AQ8" s="21">
        <v>0</v>
      </c>
      <c r="AR8" s="21">
        <v>0</v>
      </c>
      <c r="AS8" s="21">
        <v>0</v>
      </c>
      <c r="AT8" s="21">
        <v>5.7874800336302226</v>
      </c>
      <c r="AU8" s="21">
        <v>1.0078564758526154</v>
      </c>
      <c r="AV8" s="21">
        <v>1.1826539661268052</v>
      </c>
      <c r="AW8" s="21">
        <v>16.532998299409265</v>
      </c>
      <c r="AX8" s="21">
        <v>0.38825116826595429</v>
      </c>
      <c r="AY8" s="21">
        <v>1.3505942435989247</v>
      </c>
      <c r="AZ8" s="21">
        <v>1.104282127429753</v>
      </c>
      <c r="BA8" s="21">
        <v>1.244330652331008</v>
      </c>
      <c r="BB8" s="21">
        <v>0.89637647389635056</v>
      </c>
      <c r="BC8" s="21">
        <v>4.6378924900737604E-2</v>
      </c>
      <c r="BD8" s="21">
        <v>32.326513156645412</v>
      </c>
      <c r="BE8" s="21">
        <v>29.440556333593747</v>
      </c>
      <c r="BF8" s="21">
        <v>2.8629614426232357</v>
      </c>
      <c r="BG8" s="21">
        <v>36.058394575090517</v>
      </c>
      <c r="BH8" s="21">
        <v>14.890829577766812</v>
      </c>
      <c r="BI8" s="21">
        <v>12.49758371682737</v>
      </c>
      <c r="BJ8" s="21">
        <v>5.0965611436079126</v>
      </c>
      <c r="BK8" s="21">
        <v>1.0822494476529854</v>
      </c>
      <c r="BL8" s="21">
        <v>0.29535584487283739</v>
      </c>
      <c r="BM8" s="21">
        <v>70.809608884511363</v>
      </c>
      <c r="BN8" s="21">
        <v>0</v>
      </c>
      <c r="BO8" s="22">
        <f t="shared" si="0"/>
        <v>2633.6127448979619</v>
      </c>
      <c r="BP8" s="21">
        <v>3909.0063364741</v>
      </c>
      <c r="BQ8" s="21">
        <v>0</v>
      </c>
      <c r="BR8" s="21">
        <v>0</v>
      </c>
      <c r="BS8" s="21">
        <v>0</v>
      </c>
      <c r="BT8" s="21">
        <v>20.671549398220698</v>
      </c>
      <c r="BU8" s="21">
        <v>5368.3762713343513</v>
      </c>
      <c r="BV8" s="21">
        <v>1046.750009790009</v>
      </c>
      <c r="BW8" s="22">
        <f t="shared" si="1"/>
        <v>12978.416911894643</v>
      </c>
    </row>
    <row r="9" spans="1:75" x14ac:dyDescent="0.2">
      <c r="A9" s="38" t="s">
        <v>74</v>
      </c>
      <c r="B9" s="20"/>
      <c r="C9" s="21">
        <v>14.510175347338487</v>
      </c>
      <c r="D9" s="21">
        <v>0</v>
      </c>
      <c r="E9" s="21">
        <v>0</v>
      </c>
      <c r="F9" s="21">
        <v>1.1460340723930003</v>
      </c>
      <c r="G9" s="21">
        <v>55.040553566837289</v>
      </c>
      <c r="H9" s="21">
        <v>2.830862721775198</v>
      </c>
      <c r="I9" s="21">
        <v>653.866125820045</v>
      </c>
      <c r="J9" s="21">
        <v>22.445330013780772</v>
      </c>
      <c r="K9" s="21">
        <v>5.2886252578593602</v>
      </c>
      <c r="L9" s="21">
        <v>2.4678212445677064</v>
      </c>
      <c r="M9" s="21">
        <v>42.090772217351066</v>
      </c>
      <c r="N9" s="21">
        <v>0.44695655548147001</v>
      </c>
      <c r="O9" s="21">
        <v>15.597159402774446</v>
      </c>
      <c r="P9" s="21">
        <v>32.800009689244483</v>
      </c>
      <c r="Q9" s="21">
        <v>12.186159510213695</v>
      </c>
      <c r="R9" s="21">
        <v>31.230473871692205</v>
      </c>
      <c r="S9" s="21">
        <v>2.3158209344505019</v>
      </c>
      <c r="T9" s="21">
        <v>9.4542342265285093</v>
      </c>
      <c r="U9" s="21">
        <v>13.752403123342527</v>
      </c>
      <c r="V9" s="21">
        <v>9.1180922310896264</v>
      </c>
      <c r="W9" s="21">
        <v>1.2179800778718084</v>
      </c>
      <c r="X9" s="21">
        <v>215.65698912461085</v>
      </c>
      <c r="Y9" s="21">
        <v>0.17706734074581315</v>
      </c>
      <c r="Z9" s="21">
        <v>5.2065584139374623</v>
      </c>
      <c r="AA9" s="21">
        <v>0</v>
      </c>
      <c r="AB9" s="21">
        <v>1.1149361796927786</v>
      </c>
      <c r="AC9" s="21">
        <v>1256.9920940868619</v>
      </c>
      <c r="AD9" s="21">
        <v>2.5842200575823311</v>
      </c>
      <c r="AE9" s="21">
        <v>99.892388435590647</v>
      </c>
      <c r="AF9" s="21">
        <v>53.655628786833049</v>
      </c>
      <c r="AG9" s="21">
        <v>1.7040832749283199</v>
      </c>
      <c r="AH9" s="21">
        <v>0</v>
      </c>
      <c r="AI9" s="21">
        <v>0</v>
      </c>
      <c r="AJ9" s="21">
        <v>11.207639257320597</v>
      </c>
      <c r="AK9" s="21">
        <v>0</v>
      </c>
      <c r="AL9" s="21">
        <v>0</v>
      </c>
      <c r="AM9" s="21">
        <v>0</v>
      </c>
      <c r="AN9" s="21">
        <v>0</v>
      </c>
      <c r="AO9" s="21">
        <v>0</v>
      </c>
      <c r="AP9" s="21">
        <v>0.12055844911720766</v>
      </c>
      <c r="AQ9" s="21">
        <v>0</v>
      </c>
      <c r="AR9" s="21">
        <v>0</v>
      </c>
      <c r="AS9" s="21">
        <v>0</v>
      </c>
      <c r="AT9" s="21">
        <v>5.279680712950567</v>
      </c>
      <c r="AU9" s="21">
        <v>0.68089542553607529</v>
      </c>
      <c r="AV9" s="21">
        <v>9.3602445129834688</v>
      </c>
      <c r="AW9" s="21">
        <v>1.7640903959054333</v>
      </c>
      <c r="AX9" s="21">
        <v>2.4638933055901448E-3</v>
      </c>
      <c r="AY9" s="21">
        <v>53.207380655313223</v>
      </c>
      <c r="AZ9" s="21">
        <v>0.40770445450064363</v>
      </c>
      <c r="BA9" s="21">
        <v>5.229554179615814E-2</v>
      </c>
      <c r="BB9" s="21">
        <v>0</v>
      </c>
      <c r="BC9" s="21">
        <v>0</v>
      </c>
      <c r="BD9" s="21">
        <v>13.229506001573942</v>
      </c>
      <c r="BE9" s="21">
        <v>8.8875451673803276</v>
      </c>
      <c r="BF9" s="21">
        <v>0</v>
      </c>
      <c r="BG9" s="21">
        <v>0</v>
      </c>
      <c r="BH9" s="21">
        <v>0.25425979723956893</v>
      </c>
      <c r="BI9" s="21">
        <v>9.2425431950132655</v>
      </c>
      <c r="BJ9" s="21">
        <v>2.7217653923114975E-2</v>
      </c>
      <c r="BK9" s="21">
        <v>0</v>
      </c>
      <c r="BL9" s="21">
        <v>0.10321648619122324</v>
      </c>
      <c r="BM9" s="21">
        <v>0</v>
      </c>
      <c r="BN9" s="21">
        <v>0</v>
      </c>
      <c r="BO9" s="22">
        <f t="shared" si="0"/>
        <v>2678.6167971854707</v>
      </c>
      <c r="BP9" s="21">
        <v>146.41906433161526</v>
      </c>
      <c r="BQ9" s="21">
        <v>0</v>
      </c>
      <c r="BR9" s="21">
        <v>0</v>
      </c>
      <c r="BS9" s="21">
        <v>28.401196813206528</v>
      </c>
      <c r="BT9" s="21">
        <v>142.64064296690049</v>
      </c>
      <c r="BU9" s="21">
        <v>1321.3886120104819</v>
      </c>
      <c r="BV9" s="21">
        <v>180.36368696035061</v>
      </c>
      <c r="BW9" s="22">
        <f t="shared" si="1"/>
        <v>4497.8300002680253</v>
      </c>
    </row>
    <row r="10" spans="1:75" x14ac:dyDescent="0.2">
      <c r="A10" s="38" t="s">
        <v>75</v>
      </c>
      <c r="B10" s="20"/>
      <c r="C10" s="21">
        <v>7.9204788127658778</v>
      </c>
      <c r="D10" s="21">
        <v>0</v>
      </c>
      <c r="E10" s="21">
        <v>0</v>
      </c>
      <c r="F10" s="21">
        <v>1.1918502131939719</v>
      </c>
      <c r="G10" s="21">
        <v>639.85957708902788</v>
      </c>
      <c r="H10" s="21">
        <v>27.170299880559604</v>
      </c>
      <c r="I10" s="21">
        <v>103.38765843439866</v>
      </c>
      <c r="J10" s="21">
        <v>939.66350353596761</v>
      </c>
      <c r="K10" s="21">
        <v>886.93130488130089</v>
      </c>
      <c r="L10" s="21">
        <v>1.9397524601782095</v>
      </c>
      <c r="M10" s="21">
        <v>117.08467974530964</v>
      </c>
      <c r="N10" s="21">
        <v>43.855772935229737</v>
      </c>
      <c r="O10" s="21">
        <v>130.23587952813531</v>
      </c>
      <c r="P10" s="21">
        <v>51.943023144149784</v>
      </c>
      <c r="Q10" s="21">
        <v>9.3708393954894529</v>
      </c>
      <c r="R10" s="21">
        <v>30.986524403602836</v>
      </c>
      <c r="S10" s="21">
        <v>15.686609916374863</v>
      </c>
      <c r="T10" s="21">
        <v>20.260852305752238</v>
      </c>
      <c r="U10" s="21">
        <v>11.392339926091672</v>
      </c>
      <c r="V10" s="21">
        <v>35.945548516966454</v>
      </c>
      <c r="W10" s="21">
        <v>0.49658095403642266</v>
      </c>
      <c r="X10" s="21">
        <v>71.258068263407893</v>
      </c>
      <c r="Y10" s="21">
        <v>1.9332352969541631</v>
      </c>
      <c r="Z10" s="21">
        <v>1.7833720749574369</v>
      </c>
      <c r="AA10" s="21">
        <v>3.1791421348767273</v>
      </c>
      <c r="AB10" s="21">
        <v>4.3962420432106279</v>
      </c>
      <c r="AC10" s="21">
        <v>14.816330918267013</v>
      </c>
      <c r="AD10" s="21">
        <v>24.660811537017619</v>
      </c>
      <c r="AE10" s="21">
        <v>150.95791158694922</v>
      </c>
      <c r="AF10" s="21">
        <v>47.230751888149669</v>
      </c>
      <c r="AG10" s="21">
        <v>8.2667635270036079</v>
      </c>
      <c r="AH10" s="21">
        <v>0.19894179623767894</v>
      </c>
      <c r="AI10" s="21">
        <v>1.0677765817593774</v>
      </c>
      <c r="AJ10" s="21">
        <v>37.173846076354799</v>
      </c>
      <c r="AK10" s="21">
        <v>11.268669269911129</v>
      </c>
      <c r="AL10" s="21">
        <v>45.818899947501116</v>
      </c>
      <c r="AM10" s="21">
        <v>140.1602354097067</v>
      </c>
      <c r="AN10" s="21">
        <v>1.5043990107267642</v>
      </c>
      <c r="AO10" s="21">
        <v>3.6828927985470727</v>
      </c>
      <c r="AP10" s="21">
        <v>3.0682475946832284</v>
      </c>
      <c r="AQ10" s="21">
        <v>29.273964998967259</v>
      </c>
      <c r="AR10" s="21">
        <v>3.6583379306440449</v>
      </c>
      <c r="AS10" s="21">
        <v>4.3771632449998243</v>
      </c>
      <c r="AT10" s="21">
        <v>2.426067939624569</v>
      </c>
      <c r="AU10" s="21">
        <v>0.3270538078662456</v>
      </c>
      <c r="AV10" s="21">
        <v>11.851383627324493</v>
      </c>
      <c r="AW10" s="21">
        <v>12.12565498205797</v>
      </c>
      <c r="AX10" s="21">
        <v>2.7469950990672567</v>
      </c>
      <c r="AY10" s="21">
        <v>4.7163572248492791</v>
      </c>
      <c r="AZ10" s="21">
        <v>32.800139595323188</v>
      </c>
      <c r="BA10" s="21">
        <v>1.7551805571371584</v>
      </c>
      <c r="BB10" s="21">
        <v>0.93630836865616451</v>
      </c>
      <c r="BC10" s="21">
        <v>0.47209260674011166</v>
      </c>
      <c r="BD10" s="21">
        <v>77.274789382716506</v>
      </c>
      <c r="BE10" s="21">
        <v>63.96283803979729</v>
      </c>
      <c r="BF10" s="21">
        <v>15.292257642039166</v>
      </c>
      <c r="BG10" s="21">
        <v>98.272449004610536</v>
      </c>
      <c r="BH10" s="21">
        <v>13.954233110444989</v>
      </c>
      <c r="BI10" s="21">
        <v>1.5728327291938757</v>
      </c>
      <c r="BJ10" s="21">
        <v>2.0815612324947219</v>
      </c>
      <c r="BK10" s="21">
        <v>4.2570026037811584</v>
      </c>
      <c r="BL10" s="21">
        <v>2.0646747980303064</v>
      </c>
      <c r="BM10" s="21">
        <v>2.2097185111692172</v>
      </c>
      <c r="BN10" s="21">
        <v>0</v>
      </c>
      <c r="BO10" s="22">
        <f t="shared" si="0"/>
        <v>4036.1586708722884</v>
      </c>
      <c r="BP10" s="21">
        <v>351.57216871129549</v>
      </c>
      <c r="BQ10" s="21">
        <v>0</v>
      </c>
      <c r="BR10" s="21">
        <v>0</v>
      </c>
      <c r="BS10" s="21">
        <v>0</v>
      </c>
      <c r="BT10" s="21">
        <v>42.756498463526341</v>
      </c>
      <c r="BU10" s="21">
        <v>2526.4844223466289</v>
      </c>
      <c r="BV10" s="21">
        <v>497.18971422561265</v>
      </c>
      <c r="BW10" s="22">
        <f t="shared" si="1"/>
        <v>7454.1614746193527</v>
      </c>
    </row>
    <row r="11" spans="1:75" x14ac:dyDescent="0.2">
      <c r="A11" s="38" t="s">
        <v>76</v>
      </c>
      <c r="B11" s="20"/>
      <c r="C11" s="21">
        <v>4.2249899225804173</v>
      </c>
      <c r="D11" s="21">
        <v>0</v>
      </c>
      <c r="E11" s="21">
        <v>0</v>
      </c>
      <c r="F11" s="21">
        <v>0.89500797235957597</v>
      </c>
      <c r="G11" s="21">
        <v>231.99067575015516</v>
      </c>
      <c r="H11" s="21">
        <v>29.944503647521909</v>
      </c>
      <c r="I11" s="21">
        <v>16.656328511890301</v>
      </c>
      <c r="J11" s="21">
        <v>7.8528315012539815</v>
      </c>
      <c r="K11" s="21">
        <v>207.52734984496649</v>
      </c>
      <c r="L11" s="21">
        <v>6.1749014814235847</v>
      </c>
      <c r="M11" s="21">
        <v>39.073809911503666</v>
      </c>
      <c r="N11" s="21">
        <v>5.01376413297836</v>
      </c>
      <c r="O11" s="21">
        <v>7.3336160405463335</v>
      </c>
      <c r="P11" s="21">
        <v>14.839295231352137</v>
      </c>
      <c r="Q11" s="21">
        <v>2.2064501462485606</v>
      </c>
      <c r="R11" s="21">
        <v>16.109761905343849</v>
      </c>
      <c r="S11" s="21">
        <v>2.0169284065146171</v>
      </c>
      <c r="T11" s="21">
        <v>6.2986299219585478</v>
      </c>
      <c r="U11" s="21">
        <v>6.3390268755948593</v>
      </c>
      <c r="V11" s="21">
        <v>12.626009216084601</v>
      </c>
      <c r="W11" s="21">
        <v>0.73720588215917437</v>
      </c>
      <c r="X11" s="21">
        <v>20.623336164545599</v>
      </c>
      <c r="Y11" s="21">
        <v>0.64925510128014996</v>
      </c>
      <c r="Z11" s="21">
        <v>17.480556470314092</v>
      </c>
      <c r="AA11" s="21">
        <v>0.93938666763132606</v>
      </c>
      <c r="AB11" s="21">
        <v>1.3844748401330154</v>
      </c>
      <c r="AC11" s="21">
        <v>57.998484340364946</v>
      </c>
      <c r="AD11" s="21">
        <v>131.46123913334901</v>
      </c>
      <c r="AE11" s="21">
        <v>204.04445235027737</v>
      </c>
      <c r="AF11" s="21">
        <v>336.32942094439278</v>
      </c>
      <c r="AG11" s="21">
        <v>13.670830705690699</v>
      </c>
      <c r="AH11" s="21">
        <v>8.4061727810923387E-2</v>
      </c>
      <c r="AI11" s="21">
        <v>3.6884135060029499</v>
      </c>
      <c r="AJ11" s="21">
        <v>34.04099244024691</v>
      </c>
      <c r="AK11" s="21">
        <v>6.1831934852942405</v>
      </c>
      <c r="AL11" s="21">
        <v>31.077357365398971</v>
      </c>
      <c r="AM11" s="21">
        <v>592.00075116984772</v>
      </c>
      <c r="AN11" s="21">
        <v>122.1549312520668</v>
      </c>
      <c r="AO11" s="21">
        <v>27.1792370962897</v>
      </c>
      <c r="AP11" s="21">
        <v>14.291562733749981</v>
      </c>
      <c r="AQ11" s="21">
        <v>25.541305099976999</v>
      </c>
      <c r="AR11" s="21">
        <v>3.9341769704502401</v>
      </c>
      <c r="AS11" s="21">
        <v>24.7746246535234</v>
      </c>
      <c r="AT11" s="21">
        <v>22.854141387467582</v>
      </c>
      <c r="AU11" s="21">
        <v>0.205569426188461</v>
      </c>
      <c r="AV11" s="21">
        <v>249.06036954497628</v>
      </c>
      <c r="AW11" s="21">
        <v>9.072205124869992</v>
      </c>
      <c r="AX11" s="21">
        <v>1.6626883522879701</v>
      </c>
      <c r="AY11" s="21">
        <v>204.0614162492362</v>
      </c>
      <c r="AZ11" s="21">
        <v>16.238134597269411</v>
      </c>
      <c r="BA11" s="21">
        <v>8.7085132585014051</v>
      </c>
      <c r="BB11" s="21">
        <v>11.0406797708293</v>
      </c>
      <c r="BC11" s="21">
        <v>24.308974383403999</v>
      </c>
      <c r="BD11" s="21">
        <v>78.36557494221816</v>
      </c>
      <c r="BE11" s="21">
        <v>199.13627621291661</v>
      </c>
      <c r="BF11" s="21">
        <v>94.723908653743393</v>
      </c>
      <c r="BG11" s="21">
        <v>34.607447235589824</v>
      </c>
      <c r="BH11" s="21">
        <v>9.0689555498257395</v>
      </c>
      <c r="BI11" s="21">
        <v>39.04117619307911</v>
      </c>
      <c r="BJ11" s="21">
        <v>13.598414463557964</v>
      </c>
      <c r="BK11" s="21">
        <v>81.567393707863829</v>
      </c>
      <c r="BL11" s="21">
        <v>4.5223619481757397E-2</v>
      </c>
      <c r="BM11" s="21">
        <v>18.009311854613099</v>
      </c>
      <c r="BN11" s="21">
        <v>0</v>
      </c>
      <c r="BO11" s="22">
        <f t="shared" si="0"/>
        <v>3402.7695050489947</v>
      </c>
      <c r="BP11" s="21">
        <v>52.598531250000001</v>
      </c>
      <c r="BQ11" s="21">
        <v>0</v>
      </c>
      <c r="BR11" s="21">
        <v>0</v>
      </c>
      <c r="BS11" s="21">
        <v>0</v>
      </c>
      <c r="BT11" s="21">
        <v>0.67737079354490681</v>
      </c>
      <c r="BU11" s="21">
        <v>185.32999999999998</v>
      </c>
      <c r="BV11" s="21">
        <v>104.94999999999999</v>
      </c>
      <c r="BW11" s="22">
        <f t="shared" si="1"/>
        <v>3746.3254070925395</v>
      </c>
    </row>
    <row r="12" spans="1:75" x14ac:dyDescent="0.2">
      <c r="A12" s="38" t="s">
        <v>77</v>
      </c>
      <c r="B12" s="20"/>
      <c r="C12" s="21">
        <v>329.6145019207359</v>
      </c>
      <c r="D12" s="21">
        <v>61.695221378092029</v>
      </c>
      <c r="E12" s="21">
        <v>36.768217924361302</v>
      </c>
      <c r="F12" s="21">
        <v>10.218051094980018</v>
      </c>
      <c r="G12" s="21">
        <v>40.628646205086675</v>
      </c>
      <c r="H12" s="21">
        <v>13.433039253333337</v>
      </c>
      <c r="I12" s="21">
        <v>16.655242319848554</v>
      </c>
      <c r="J12" s="21">
        <v>2.360803904553983</v>
      </c>
      <c r="K12" s="21">
        <v>2.1946507795225667</v>
      </c>
      <c r="L12" s="21">
        <v>8899.41791975054</v>
      </c>
      <c r="M12" s="21">
        <v>2505.9760729661866</v>
      </c>
      <c r="N12" s="21">
        <v>4.3378336396035504</v>
      </c>
      <c r="O12" s="21">
        <v>9.1623186625972401</v>
      </c>
      <c r="P12" s="21">
        <v>317.48912103307356</v>
      </c>
      <c r="Q12" s="21">
        <v>75.541073210783793</v>
      </c>
      <c r="R12" s="21">
        <v>28.521326281895689</v>
      </c>
      <c r="S12" s="21">
        <v>2.8608989149678408</v>
      </c>
      <c r="T12" s="21">
        <v>18.059091364982109</v>
      </c>
      <c r="U12" s="21">
        <v>45.800480173981278</v>
      </c>
      <c r="V12" s="21">
        <v>20.114940986678317</v>
      </c>
      <c r="W12" s="21">
        <v>1.282593756924963</v>
      </c>
      <c r="X12" s="21">
        <v>68.111369950200668</v>
      </c>
      <c r="Y12" s="21">
        <v>7.5203145802009708</v>
      </c>
      <c r="Z12" s="21">
        <v>23.361048194811648</v>
      </c>
      <c r="AA12" s="21">
        <v>4.7284511796662434</v>
      </c>
      <c r="AB12" s="21">
        <v>30.297723479608766</v>
      </c>
      <c r="AC12" s="21">
        <v>421.59539237534182</v>
      </c>
      <c r="AD12" s="21">
        <v>30.946753672439268</v>
      </c>
      <c r="AE12" s="21">
        <v>311.30805088254345</v>
      </c>
      <c r="AF12" s="21">
        <v>63.044952044989941</v>
      </c>
      <c r="AG12" s="21">
        <v>577.50489368872991</v>
      </c>
      <c r="AH12" s="21">
        <v>342.09753513505984</v>
      </c>
      <c r="AI12" s="21">
        <v>732.19342415538711</v>
      </c>
      <c r="AJ12" s="21">
        <v>259.48375005081198</v>
      </c>
      <c r="AK12" s="21">
        <v>13.451198465399584</v>
      </c>
      <c r="AL12" s="21">
        <v>25.169371985514879</v>
      </c>
      <c r="AM12" s="21">
        <v>4.9613347350245398</v>
      </c>
      <c r="AN12" s="21">
        <v>4.0415803142551763</v>
      </c>
      <c r="AO12" s="21">
        <v>16.074554897022832</v>
      </c>
      <c r="AP12" s="21">
        <v>54.501528284458033</v>
      </c>
      <c r="AQ12" s="21">
        <v>17.858462605425565</v>
      </c>
      <c r="AR12" s="21">
        <v>8.5205217409954876</v>
      </c>
      <c r="AS12" s="21">
        <v>26.435164006871261</v>
      </c>
      <c r="AT12" s="21">
        <v>32.410904149951755</v>
      </c>
      <c r="AU12" s="21">
        <v>3.617102691757323</v>
      </c>
      <c r="AV12" s="21">
        <v>57.215948696237092</v>
      </c>
      <c r="AW12" s="21">
        <v>32.412890496048568</v>
      </c>
      <c r="AX12" s="21">
        <v>7.2641020027968395</v>
      </c>
      <c r="AY12" s="21">
        <v>6.3960912073764247</v>
      </c>
      <c r="AZ12" s="21">
        <v>3.0407330684417451</v>
      </c>
      <c r="BA12" s="21">
        <v>52.632265121842636</v>
      </c>
      <c r="BB12" s="21">
        <v>3.6768222422073991</v>
      </c>
      <c r="BC12" s="21">
        <v>0.14433845962776801</v>
      </c>
      <c r="BD12" s="21">
        <v>84.089408038209953</v>
      </c>
      <c r="BE12" s="21">
        <v>182.21072381506698</v>
      </c>
      <c r="BF12" s="21">
        <v>20.774237782691998</v>
      </c>
      <c r="BG12" s="21">
        <v>81.502197007896072</v>
      </c>
      <c r="BH12" s="21">
        <v>45.005546990409655</v>
      </c>
      <c r="BI12" s="21">
        <v>4.5558361879371052</v>
      </c>
      <c r="BJ12" s="21">
        <v>3.422686406772832</v>
      </c>
      <c r="BK12" s="21">
        <v>6.7797201036563752</v>
      </c>
      <c r="BL12" s="21">
        <v>6.685934700931341</v>
      </c>
      <c r="BM12" s="21">
        <v>30.295967502095973</v>
      </c>
      <c r="BN12" s="21">
        <v>0</v>
      </c>
      <c r="BO12" s="22">
        <f t="shared" si="0"/>
        <v>16149.472878619437</v>
      </c>
      <c r="BP12" s="21">
        <v>3796.9298600564025</v>
      </c>
      <c r="BQ12" s="21">
        <v>0</v>
      </c>
      <c r="BR12" s="21">
        <v>0</v>
      </c>
      <c r="BS12" s="21">
        <v>0</v>
      </c>
      <c r="BT12" s="21">
        <v>171.81649999263746</v>
      </c>
      <c r="BU12" s="21">
        <v>9923.8999158696188</v>
      </c>
      <c r="BV12" s="21">
        <v>6194.6246442961519</v>
      </c>
      <c r="BW12" s="22">
        <f t="shared" si="1"/>
        <v>36236.743798834243</v>
      </c>
    </row>
    <row r="13" spans="1:75" x14ac:dyDescent="0.2">
      <c r="A13" s="38" t="s">
        <v>78</v>
      </c>
      <c r="B13" s="20"/>
      <c r="C13" s="21">
        <v>312.93403450915321</v>
      </c>
      <c r="D13" s="21">
        <v>10.834533197463042</v>
      </c>
      <c r="E13" s="21">
        <v>0</v>
      </c>
      <c r="F13" s="21">
        <v>6.6612695270092139</v>
      </c>
      <c r="G13" s="21">
        <v>564.57396444069445</v>
      </c>
      <c r="H13" s="21">
        <v>951.18722370589603</v>
      </c>
      <c r="I13" s="21">
        <v>193.09390951710927</v>
      </c>
      <c r="J13" s="21">
        <v>376.47313290444555</v>
      </c>
      <c r="K13" s="21">
        <v>129.36433850940239</v>
      </c>
      <c r="L13" s="21">
        <v>1854.7815548491319</v>
      </c>
      <c r="M13" s="21">
        <v>9389.6692846068399</v>
      </c>
      <c r="N13" s="21">
        <v>837.92926840798441</v>
      </c>
      <c r="O13" s="21">
        <v>1648.4861805806163</v>
      </c>
      <c r="P13" s="21">
        <v>226.59703919284206</v>
      </c>
      <c r="Q13" s="21">
        <v>358.86362683998311</v>
      </c>
      <c r="R13" s="21">
        <v>174.38355577126003</v>
      </c>
      <c r="S13" s="21">
        <v>157.73950109797244</v>
      </c>
      <c r="T13" s="21">
        <v>154.6727663400813</v>
      </c>
      <c r="U13" s="21">
        <v>19.32804519117353</v>
      </c>
      <c r="V13" s="21">
        <v>77.919676670976017</v>
      </c>
      <c r="W13" s="21">
        <v>5.5148813727235479</v>
      </c>
      <c r="X13" s="21">
        <v>132.92216101333599</v>
      </c>
      <c r="Y13" s="21">
        <v>2.3688081074275242</v>
      </c>
      <c r="Z13" s="21">
        <v>243.81217176252392</v>
      </c>
      <c r="AA13" s="21">
        <v>6.6688452960774951</v>
      </c>
      <c r="AB13" s="21">
        <v>50.315934815647552</v>
      </c>
      <c r="AC13" s="21">
        <v>260.94805626640726</v>
      </c>
      <c r="AD13" s="21">
        <v>43.131271081497125</v>
      </c>
      <c r="AE13" s="21">
        <v>1273.2892743089778</v>
      </c>
      <c r="AF13" s="21">
        <v>6.4121604329303592</v>
      </c>
      <c r="AG13" s="21">
        <v>6.1088025136966859</v>
      </c>
      <c r="AH13" s="21">
        <v>0</v>
      </c>
      <c r="AI13" s="21">
        <v>3.0783837025145426</v>
      </c>
      <c r="AJ13" s="21">
        <v>9.1656464055780464</v>
      </c>
      <c r="AK13" s="21">
        <v>0.57146250454389502</v>
      </c>
      <c r="AL13" s="21">
        <v>34.210675681106643</v>
      </c>
      <c r="AM13" s="21">
        <v>8.7323042688165966</v>
      </c>
      <c r="AN13" s="21">
        <v>0.53681601371123444</v>
      </c>
      <c r="AO13" s="21">
        <v>1.9379072144110145E-2</v>
      </c>
      <c r="AP13" s="21">
        <v>1.4963181300374324</v>
      </c>
      <c r="AQ13" s="21">
        <v>0</v>
      </c>
      <c r="AR13" s="21">
        <v>0</v>
      </c>
      <c r="AS13" s="21">
        <v>0</v>
      </c>
      <c r="AT13" s="21">
        <v>6.9354944804649561</v>
      </c>
      <c r="AU13" s="21">
        <v>0.91068217424177722</v>
      </c>
      <c r="AV13" s="21">
        <v>19.783837329911218</v>
      </c>
      <c r="AW13" s="21">
        <v>11.98988116710124</v>
      </c>
      <c r="AX13" s="21">
        <v>11.029245644879264</v>
      </c>
      <c r="AY13" s="21">
        <v>0.2275518143701466</v>
      </c>
      <c r="AZ13" s="21">
        <v>44.911221954952815</v>
      </c>
      <c r="BA13" s="21">
        <v>0.13829579846257037</v>
      </c>
      <c r="BB13" s="21">
        <v>6.1203115790924224E-2</v>
      </c>
      <c r="BC13" s="21">
        <v>0</v>
      </c>
      <c r="BD13" s="21">
        <v>91.26525170691653</v>
      </c>
      <c r="BE13" s="21">
        <v>45.470663016750933</v>
      </c>
      <c r="BF13" s="21">
        <v>15.915542048642353</v>
      </c>
      <c r="BG13" s="21">
        <v>392.10963535685704</v>
      </c>
      <c r="BH13" s="21">
        <v>26.063937267241233</v>
      </c>
      <c r="BI13" s="21">
        <v>0.24940809977234915</v>
      </c>
      <c r="BJ13" s="21">
        <v>2.6081551481423828</v>
      </c>
      <c r="BK13" s="21">
        <v>3.8273097029525935</v>
      </c>
      <c r="BL13" s="21">
        <v>19.865433458782338</v>
      </c>
      <c r="BM13" s="21">
        <v>128.6253845491797</v>
      </c>
      <c r="BN13" s="21">
        <v>0</v>
      </c>
      <c r="BO13" s="22">
        <f t="shared" si="0"/>
        <v>20356.784392445144</v>
      </c>
      <c r="BP13" s="21">
        <v>704.17389013686966</v>
      </c>
      <c r="BQ13" s="21">
        <v>0</v>
      </c>
      <c r="BR13" s="21">
        <v>0</v>
      </c>
      <c r="BS13" s="21">
        <v>54.98836843473714</v>
      </c>
      <c r="BT13" s="21">
        <v>162.44709189069781</v>
      </c>
      <c r="BU13" s="21">
        <v>27363.626347387231</v>
      </c>
      <c r="BV13" s="21">
        <v>9875.0502160864817</v>
      </c>
      <c r="BW13" s="22">
        <f t="shared" si="1"/>
        <v>58517.070306381167</v>
      </c>
    </row>
    <row r="14" spans="1:75" x14ac:dyDescent="0.2">
      <c r="A14" s="38" t="s">
        <v>79</v>
      </c>
      <c r="B14" s="20"/>
      <c r="C14" s="21">
        <v>23.491497541555674</v>
      </c>
      <c r="D14" s="21">
        <v>0</v>
      </c>
      <c r="E14" s="21">
        <v>0</v>
      </c>
      <c r="F14" s="21">
        <v>0</v>
      </c>
      <c r="G14" s="21">
        <v>167.75715616803683</v>
      </c>
      <c r="H14" s="21">
        <v>0</v>
      </c>
      <c r="I14" s="21">
        <v>3.8441402597663356E-2</v>
      </c>
      <c r="J14" s="21">
        <v>0</v>
      </c>
      <c r="K14" s="21">
        <v>0</v>
      </c>
      <c r="L14" s="21">
        <v>3.146349672524567</v>
      </c>
      <c r="M14" s="21">
        <v>44.876682930645359</v>
      </c>
      <c r="N14" s="21">
        <v>1097.6092444474302</v>
      </c>
      <c r="O14" s="21">
        <v>0</v>
      </c>
      <c r="P14" s="21">
        <v>0</v>
      </c>
      <c r="Q14" s="21">
        <v>0</v>
      </c>
      <c r="R14" s="21">
        <v>0</v>
      </c>
      <c r="S14" s="21">
        <v>0</v>
      </c>
      <c r="T14" s="21">
        <v>0</v>
      </c>
      <c r="U14" s="21">
        <v>0</v>
      </c>
      <c r="V14" s="21">
        <v>0.70686291092799558</v>
      </c>
      <c r="W14" s="21">
        <v>0</v>
      </c>
      <c r="X14" s="21">
        <v>0</v>
      </c>
      <c r="Y14" s="21">
        <v>0</v>
      </c>
      <c r="Z14" s="21">
        <v>0</v>
      </c>
      <c r="AA14" s="21">
        <v>0</v>
      </c>
      <c r="AB14" s="21">
        <v>3.7302037957793778E-2</v>
      </c>
      <c r="AC14" s="21">
        <v>0</v>
      </c>
      <c r="AD14" s="21">
        <v>0</v>
      </c>
      <c r="AE14" s="21">
        <v>158.55749391607779</v>
      </c>
      <c r="AF14" s="21">
        <v>0</v>
      </c>
      <c r="AG14" s="21">
        <v>0</v>
      </c>
      <c r="AH14" s="21">
        <v>0</v>
      </c>
      <c r="AI14" s="21">
        <v>0</v>
      </c>
      <c r="AJ14" s="21">
        <v>1.7844500858117283E-3</v>
      </c>
      <c r="AK14" s="21">
        <v>0</v>
      </c>
      <c r="AL14" s="21">
        <v>0</v>
      </c>
      <c r="AM14" s="21">
        <v>0</v>
      </c>
      <c r="AN14" s="21">
        <v>0</v>
      </c>
      <c r="AO14" s="21">
        <v>0</v>
      </c>
      <c r="AP14" s="21">
        <v>0</v>
      </c>
      <c r="AQ14" s="21">
        <v>0</v>
      </c>
      <c r="AR14" s="21">
        <v>0</v>
      </c>
      <c r="AS14" s="21">
        <v>0</v>
      </c>
      <c r="AT14" s="21">
        <v>0</v>
      </c>
      <c r="AU14" s="21">
        <v>0</v>
      </c>
      <c r="AV14" s="21">
        <v>0</v>
      </c>
      <c r="AW14" s="21">
        <v>13.194074404888473</v>
      </c>
      <c r="AX14" s="21">
        <v>18.804138166349631</v>
      </c>
      <c r="AY14" s="21">
        <v>0</v>
      </c>
      <c r="AZ14" s="21">
        <v>52.180125315763689</v>
      </c>
      <c r="BA14" s="21">
        <v>0</v>
      </c>
      <c r="BB14" s="21">
        <v>0</v>
      </c>
      <c r="BC14" s="21">
        <v>0</v>
      </c>
      <c r="BD14" s="21">
        <v>4.2294265606634047</v>
      </c>
      <c r="BE14" s="21">
        <v>9.5300311579014156</v>
      </c>
      <c r="BF14" s="21">
        <v>3.1851670617112797E-2</v>
      </c>
      <c r="BG14" s="21">
        <v>1821.9191769048907</v>
      </c>
      <c r="BH14" s="21">
        <v>56.92826350130926</v>
      </c>
      <c r="BI14" s="21">
        <v>0</v>
      </c>
      <c r="BJ14" s="21">
        <v>0.16544818170308639</v>
      </c>
      <c r="BK14" s="21">
        <v>0</v>
      </c>
      <c r="BL14" s="21">
        <v>0</v>
      </c>
      <c r="BM14" s="21">
        <v>0</v>
      </c>
      <c r="BN14" s="21">
        <v>0</v>
      </c>
      <c r="BO14" s="22">
        <f t="shared" si="0"/>
        <v>3473.2053513419264</v>
      </c>
      <c r="BP14" s="21">
        <v>842.87924392699938</v>
      </c>
      <c r="BQ14" s="21">
        <v>0.90249581500651477</v>
      </c>
      <c r="BR14" s="21">
        <v>875.09591983238681</v>
      </c>
      <c r="BS14" s="21">
        <v>0</v>
      </c>
      <c r="BT14" s="21">
        <v>139.49960096864655</v>
      </c>
      <c r="BU14" s="21">
        <v>5653.4608089956528</v>
      </c>
      <c r="BV14" s="21">
        <v>4545.967796749791</v>
      </c>
      <c r="BW14" s="22">
        <f t="shared" si="1"/>
        <v>15531.01121763041</v>
      </c>
    </row>
    <row r="15" spans="1:75" x14ac:dyDescent="0.2">
      <c r="A15" s="38" t="s">
        <v>80</v>
      </c>
      <c r="B15" s="20"/>
      <c r="C15" s="21">
        <v>26.00475657710917</v>
      </c>
      <c r="D15" s="21">
        <v>0</v>
      </c>
      <c r="E15" s="21">
        <v>0</v>
      </c>
      <c r="F15" s="21">
        <v>7.1082706049193103</v>
      </c>
      <c r="G15" s="21">
        <v>590.09904520437067</v>
      </c>
      <c r="H15" s="21">
        <v>80.587693506871119</v>
      </c>
      <c r="I15" s="21">
        <v>48.425246523976703</v>
      </c>
      <c r="J15" s="21">
        <v>123.65279719958028</v>
      </c>
      <c r="K15" s="21">
        <v>12.987349818312026</v>
      </c>
      <c r="L15" s="21">
        <v>14.026236734817299</v>
      </c>
      <c r="M15" s="21">
        <v>347.02040901305566</v>
      </c>
      <c r="N15" s="21">
        <v>146.17010935666877</v>
      </c>
      <c r="O15" s="21">
        <v>483.68141963300053</v>
      </c>
      <c r="P15" s="21">
        <v>107.5656132290412</v>
      </c>
      <c r="Q15" s="21">
        <v>34.336421434693136</v>
      </c>
      <c r="R15" s="21">
        <v>259.68493315968965</v>
      </c>
      <c r="S15" s="21">
        <v>38.920579107430328</v>
      </c>
      <c r="T15" s="21">
        <v>62.974099167279817</v>
      </c>
      <c r="U15" s="21">
        <v>99.41655504788352</v>
      </c>
      <c r="V15" s="21">
        <v>372.55646699144222</v>
      </c>
      <c r="W15" s="21">
        <v>1.1636606002164012</v>
      </c>
      <c r="X15" s="21">
        <v>126.43408820642711</v>
      </c>
      <c r="Y15" s="21">
        <v>8.8710766860071661</v>
      </c>
      <c r="Z15" s="21">
        <v>16.252016120559592</v>
      </c>
      <c r="AA15" s="21">
        <v>0</v>
      </c>
      <c r="AB15" s="21">
        <v>14.306327669520535</v>
      </c>
      <c r="AC15" s="21">
        <v>916.61111745193705</v>
      </c>
      <c r="AD15" s="21">
        <v>329.80254441410176</v>
      </c>
      <c r="AE15" s="21">
        <v>165.7411095809897</v>
      </c>
      <c r="AF15" s="21">
        <v>21.040367104460096</v>
      </c>
      <c r="AG15" s="21">
        <v>58.645997651874673</v>
      </c>
      <c r="AH15" s="21">
        <v>0</v>
      </c>
      <c r="AI15" s="21">
        <v>0</v>
      </c>
      <c r="AJ15" s="21">
        <v>29.565796821104072</v>
      </c>
      <c r="AK15" s="21">
        <v>2.3994739808255228E-2</v>
      </c>
      <c r="AL15" s="21">
        <v>53.765920413374218</v>
      </c>
      <c r="AM15" s="21">
        <v>1.8170047122441433</v>
      </c>
      <c r="AN15" s="21">
        <v>0.64501380579205458</v>
      </c>
      <c r="AO15" s="21">
        <v>0</v>
      </c>
      <c r="AP15" s="21">
        <v>1.1823493986651163E-2</v>
      </c>
      <c r="AQ15" s="21">
        <v>4.7500267169807628</v>
      </c>
      <c r="AR15" s="21">
        <v>1.3559119286673735</v>
      </c>
      <c r="AS15" s="21">
        <v>0</v>
      </c>
      <c r="AT15" s="21">
        <v>16.54339878851976</v>
      </c>
      <c r="AU15" s="21">
        <v>2.4599217659853716</v>
      </c>
      <c r="AV15" s="21">
        <v>8.7601587606629199</v>
      </c>
      <c r="AW15" s="21">
        <v>9.4783747395794151</v>
      </c>
      <c r="AX15" s="21">
        <v>6.0105348538248581E-2</v>
      </c>
      <c r="AY15" s="21">
        <v>0.50375884371147717</v>
      </c>
      <c r="AZ15" s="21">
        <v>8.2141003417790763</v>
      </c>
      <c r="BA15" s="21">
        <v>0</v>
      </c>
      <c r="BB15" s="21">
        <v>2.9130414420685193E-3</v>
      </c>
      <c r="BC15" s="21">
        <v>0</v>
      </c>
      <c r="BD15" s="21">
        <v>8.9535030663753865</v>
      </c>
      <c r="BE15" s="21">
        <v>36.416997560844379</v>
      </c>
      <c r="BF15" s="21">
        <v>0.74869303525447983</v>
      </c>
      <c r="BG15" s="21">
        <v>20.90244375232826</v>
      </c>
      <c r="BH15" s="21">
        <v>5.2679133069401267</v>
      </c>
      <c r="BI15" s="21">
        <v>6.0095494420356818E-2</v>
      </c>
      <c r="BJ15" s="21">
        <v>0.12759692923758564</v>
      </c>
      <c r="BK15" s="21">
        <v>0.66819370725500926</v>
      </c>
      <c r="BL15" s="21">
        <v>0.78538434665118806</v>
      </c>
      <c r="BM15" s="21">
        <v>31.982965772613667</v>
      </c>
      <c r="BN15" s="21">
        <v>0</v>
      </c>
      <c r="BO15" s="22">
        <f t="shared" si="0"/>
        <v>4757.9583190303338</v>
      </c>
      <c r="BP15" s="21">
        <v>403.07366120885649</v>
      </c>
      <c r="BQ15" s="21">
        <v>0</v>
      </c>
      <c r="BR15" s="21">
        <v>0</v>
      </c>
      <c r="BS15" s="21">
        <v>7.9104051127569859</v>
      </c>
      <c r="BT15" s="21">
        <v>23.770720950381268</v>
      </c>
      <c r="BU15" s="21">
        <v>5676.4657991377917</v>
      </c>
      <c r="BV15" s="21">
        <v>1129.3857810478155</v>
      </c>
      <c r="BW15" s="22">
        <f t="shared" si="1"/>
        <v>11998.564686487935</v>
      </c>
    </row>
    <row r="16" spans="1:75" x14ac:dyDescent="0.2">
      <c r="A16" s="38" t="s">
        <v>81</v>
      </c>
      <c r="B16" s="20"/>
      <c r="C16" s="21">
        <v>19.833059609304055</v>
      </c>
      <c r="D16" s="21">
        <v>0</v>
      </c>
      <c r="E16" s="21">
        <v>0</v>
      </c>
      <c r="F16" s="21">
        <v>6.411888627135423</v>
      </c>
      <c r="G16" s="21">
        <v>157.00822191852097</v>
      </c>
      <c r="H16" s="21">
        <v>11.959930312708208</v>
      </c>
      <c r="I16" s="21">
        <v>4.6116589507103356</v>
      </c>
      <c r="J16" s="21">
        <v>0.75530034375961808</v>
      </c>
      <c r="K16" s="21">
        <v>11.283224590870576</v>
      </c>
      <c r="L16" s="21">
        <v>0.3204652016379837</v>
      </c>
      <c r="M16" s="21">
        <v>45.822100646158731</v>
      </c>
      <c r="N16" s="21">
        <v>28.133730891052455</v>
      </c>
      <c r="O16" s="21">
        <v>1.7050520644969123E-2</v>
      </c>
      <c r="P16" s="21">
        <v>960.06791809450237</v>
      </c>
      <c r="Q16" s="21">
        <v>65.808736597633043</v>
      </c>
      <c r="R16" s="21">
        <v>38.453639706577874</v>
      </c>
      <c r="S16" s="21">
        <v>40.822879211003595</v>
      </c>
      <c r="T16" s="21">
        <v>13.280073709203171</v>
      </c>
      <c r="U16" s="21">
        <v>10.706216065145878</v>
      </c>
      <c r="V16" s="21">
        <v>113.67601869852811</v>
      </c>
      <c r="W16" s="21">
        <v>0.80329786445555396</v>
      </c>
      <c r="X16" s="21">
        <v>6.0833011796964227</v>
      </c>
      <c r="Y16" s="21">
        <v>0.41315305627180482</v>
      </c>
      <c r="Z16" s="21">
        <v>0</v>
      </c>
      <c r="AA16" s="21">
        <v>0.26579169019240712</v>
      </c>
      <c r="AB16" s="21">
        <v>5.0101210798126923</v>
      </c>
      <c r="AC16" s="21">
        <v>3497.0608874214468</v>
      </c>
      <c r="AD16" s="21">
        <v>168.55496647286665</v>
      </c>
      <c r="AE16" s="21">
        <v>84.406079327345324</v>
      </c>
      <c r="AF16" s="21">
        <v>7.3446414518689229</v>
      </c>
      <c r="AG16" s="21">
        <v>6.0556400323836905E-2</v>
      </c>
      <c r="AH16" s="21">
        <v>0</v>
      </c>
      <c r="AI16" s="21">
        <v>0</v>
      </c>
      <c r="AJ16" s="21">
        <v>0.10125853452552862</v>
      </c>
      <c r="AK16" s="21">
        <v>0</v>
      </c>
      <c r="AL16" s="21">
        <v>21.079085912860108</v>
      </c>
      <c r="AM16" s="21">
        <v>0</v>
      </c>
      <c r="AN16" s="21">
        <v>0</v>
      </c>
      <c r="AO16" s="21">
        <v>0</v>
      </c>
      <c r="AP16" s="21">
        <v>0</v>
      </c>
      <c r="AQ16" s="21">
        <v>0</v>
      </c>
      <c r="AR16" s="21">
        <v>0</v>
      </c>
      <c r="AS16" s="21">
        <v>0</v>
      </c>
      <c r="AT16" s="21">
        <v>19.363986355322755</v>
      </c>
      <c r="AU16" s="21">
        <v>2.7244837279504797</v>
      </c>
      <c r="AV16" s="21">
        <v>0</v>
      </c>
      <c r="AW16" s="21">
        <v>10.679369701561818</v>
      </c>
      <c r="AX16" s="21">
        <v>0</v>
      </c>
      <c r="AY16" s="21">
        <v>8.5172361081856704E-4</v>
      </c>
      <c r="AZ16" s="21">
        <v>2.4165291675095048E-2</v>
      </c>
      <c r="BA16" s="21">
        <v>1.50820633977089</v>
      </c>
      <c r="BB16" s="21">
        <v>0</v>
      </c>
      <c r="BC16" s="21">
        <v>0</v>
      </c>
      <c r="BD16" s="21">
        <v>208.10913447278173</v>
      </c>
      <c r="BE16" s="21">
        <v>10.655140020777129</v>
      </c>
      <c r="BF16" s="21">
        <v>0.50036524267642468</v>
      </c>
      <c r="BG16" s="21">
        <v>6.1474161990794318</v>
      </c>
      <c r="BH16" s="21">
        <v>0.26527258386956831</v>
      </c>
      <c r="BI16" s="21">
        <v>7.1811014467800822E-3</v>
      </c>
      <c r="BJ16" s="21">
        <v>1.2996629884613491</v>
      </c>
      <c r="BK16" s="21">
        <v>0</v>
      </c>
      <c r="BL16" s="21">
        <v>0</v>
      </c>
      <c r="BM16" s="21">
        <v>15.12426687730146</v>
      </c>
      <c r="BN16" s="21">
        <v>0</v>
      </c>
      <c r="BO16" s="22">
        <f t="shared" si="0"/>
        <v>5596.5647567130482</v>
      </c>
      <c r="BP16" s="21">
        <v>294.50904694958331</v>
      </c>
      <c r="BQ16" s="21">
        <v>0</v>
      </c>
      <c r="BR16" s="21">
        <v>0</v>
      </c>
      <c r="BS16" s="21">
        <v>5.0308940189414297</v>
      </c>
      <c r="BT16" s="21">
        <v>18.723847636962432</v>
      </c>
      <c r="BU16" s="21">
        <v>2900.9718860699209</v>
      </c>
      <c r="BV16" s="21">
        <v>450.24433080588904</v>
      </c>
      <c r="BW16" s="22">
        <f t="shared" si="1"/>
        <v>9266.044762194344</v>
      </c>
    </row>
    <row r="17" spans="1:75" x14ac:dyDescent="0.2">
      <c r="A17" s="38" t="s">
        <v>82</v>
      </c>
      <c r="B17" s="20"/>
      <c r="C17" s="21">
        <v>0</v>
      </c>
      <c r="D17" s="21">
        <v>0</v>
      </c>
      <c r="E17" s="21">
        <v>0</v>
      </c>
      <c r="F17" s="21">
        <v>0.55493090927561706</v>
      </c>
      <c r="G17" s="21">
        <v>23.786829189822441</v>
      </c>
      <c r="H17" s="21">
        <v>16.698178808892067</v>
      </c>
      <c r="I17" s="21">
        <v>2.6030057243582063</v>
      </c>
      <c r="J17" s="21">
        <v>7.8047906959768696</v>
      </c>
      <c r="K17" s="21">
        <v>0</v>
      </c>
      <c r="L17" s="21">
        <v>3.0745551457306464</v>
      </c>
      <c r="M17" s="21">
        <v>283.24978306965738</v>
      </c>
      <c r="N17" s="21">
        <v>1.0289915191184418</v>
      </c>
      <c r="O17" s="21">
        <v>80.307183219426847</v>
      </c>
      <c r="P17" s="21">
        <v>80.292179258239713</v>
      </c>
      <c r="Q17" s="21">
        <v>8008.4998894662212</v>
      </c>
      <c r="R17" s="21">
        <v>2694.1076105790244</v>
      </c>
      <c r="S17" s="21">
        <v>137.1276505017851</v>
      </c>
      <c r="T17" s="21">
        <v>512.64565856621141</v>
      </c>
      <c r="U17" s="21">
        <v>691.69616281177696</v>
      </c>
      <c r="V17" s="21">
        <v>430.95251779941742</v>
      </c>
      <c r="W17" s="21">
        <v>108.645238724514</v>
      </c>
      <c r="X17" s="21">
        <v>177.9956816689679</v>
      </c>
      <c r="Y17" s="21">
        <v>51.12804458241564</v>
      </c>
      <c r="Z17" s="21">
        <v>30.576945101819099</v>
      </c>
      <c r="AA17" s="21">
        <v>11.599694890746978</v>
      </c>
      <c r="AB17" s="21">
        <v>0.66223444168464873</v>
      </c>
      <c r="AC17" s="21">
        <v>934.15576943258043</v>
      </c>
      <c r="AD17" s="21">
        <v>0</v>
      </c>
      <c r="AE17" s="21">
        <v>105.7985710930943</v>
      </c>
      <c r="AF17" s="21">
        <v>0</v>
      </c>
      <c r="AG17" s="21">
        <v>0</v>
      </c>
      <c r="AH17" s="21">
        <v>0</v>
      </c>
      <c r="AI17" s="21">
        <v>0</v>
      </c>
      <c r="AJ17" s="21">
        <v>0</v>
      </c>
      <c r="AK17" s="21">
        <v>0</v>
      </c>
      <c r="AL17" s="21">
        <v>0.53555556231235479</v>
      </c>
      <c r="AM17" s="21">
        <v>0</v>
      </c>
      <c r="AN17" s="21">
        <v>0</v>
      </c>
      <c r="AO17" s="21">
        <v>0</v>
      </c>
      <c r="AP17" s="21">
        <v>0</v>
      </c>
      <c r="AQ17" s="21">
        <v>0</v>
      </c>
      <c r="AR17" s="21">
        <v>0</v>
      </c>
      <c r="AS17" s="21">
        <v>0</v>
      </c>
      <c r="AT17" s="21">
        <v>0.32692519579739254</v>
      </c>
      <c r="AU17" s="21">
        <v>4.4755748923480526E-2</v>
      </c>
      <c r="AV17" s="21">
        <v>0</v>
      </c>
      <c r="AW17" s="21">
        <v>4.5228517770830665</v>
      </c>
      <c r="AX17" s="21">
        <v>15.240043492892053</v>
      </c>
      <c r="AY17" s="21">
        <v>0</v>
      </c>
      <c r="AZ17" s="21">
        <v>3.7327614343546145</v>
      </c>
      <c r="BA17" s="21">
        <v>0</v>
      </c>
      <c r="BB17" s="21">
        <v>0</v>
      </c>
      <c r="BC17" s="21">
        <v>0</v>
      </c>
      <c r="BD17" s="21">
        <v>1.2631933049241857</v>
      </c>
      <c r="BE17" s="21">
        <v>30.011738533202792</v>
      </c>
      <c r="BF17" s="21">
        <v>0</v>
      </c>
      <c r="BG17" s="21">
        <v>0</v>
      </c>
      <c r="BH17" s="21">
        <v>0</v>
      </c>
      <c r="BI17" s="21">
        <v>0</v>
      </c>
      <c r="BJ17" s="21">
        <v>0</v>
      </c>
      <c r="BK17" s="21">
        <v>0</v>
      </c>
      <c r="BL17" s="21">
        <v>0</v>
      </c>
      <c r="BM17" s="21">
        <v>0</v>
      </c>
      <c r="BN17" s="21">
        <v>0</v>
      </c>
      <c r="BO17" s="22">
        <f t="shared" si="0"/>
        <v>14450.669922250243</v>
      </c>
      <c r="BP17" s="21">
        <v>20.21804977822493</v>
      </c>
      <c r="BQ17" s="21">
        <v>0</v>
      </c>
      <c r="BR17" s="21">
        <v>0</v>
      </c>
      <c r="BS17" s="21">
        <v>0</v>
      </c>
      <c r="BT17" s="21">
        <v>484.45677118477488</v>
      </c>
      <c r="BU17" s="21">
        <v>15314.951374359522</v>
      </c>
      <c r="BV17" s="21">
        <v>3088.2134689301702</v>
      </c>
      <c r="BW17" s="22">
        <f t="shared" si="1"/>
        <v>33358.509586502929</v>
      </c>
    </row>
    <row r="18" spans="1:75" x14ac:dyDescent="0.2">
      <c r="A18" s="38" t="s">
        <v>83</v>
      </c>
      <c r="B18" s="20"/>
      <c r="C18" s="21">
        <v>62.922639573608166</v>
      </c>
      <c r="D18" s="21">
        <v>0</v>
      </c>
      <c r="E18" s="21">
        <v>8.7563486462128797</v>
      </c>
      <c r="F18" s="21">
        <v>7.3059254682592449</v>
      </c>
      <c r="G18" s="21">
        <v>219.95766382173414</v>
      </c>
      <c r="H18" s="21">
        <v>31.191635500281663</v>
      </c>
      <c r="I18" s="21">
        <v>14.968565573368016</v>
      </c>
      <c r="J18" s="21">
        <v>12.824065118907962</v>
      </c>
      <c r="K18" s="21">
        <v>2.1120067395479811</v>
      </c>
      <c r="L18" s="21">
        <v>47.973637460852807</v>
      </c>
      <c r="M18" s="21">
        <v>296.31703422695898</v>
      </c>
      <c r="N18" s="21">
        <v>3.8165407168671672</v>
      </c>
      <c r="O18" s="21">
        <v>79.124421459494215</v>
      </c>
      <c r="P18" s="21">
        <v>107.67208439971908</v>
      </c>
      <c r="Q18" s="21">
        <v>634.7320661337734</v>
      </c>
      <c r="R18" s="21">
        <v>1332.3867279477618</v>
      </c>
      <c r="S18" s="21">
        <v>82.402319227676827</v>
      </c>
      <c r="T18" s="21">
        <v>155.5935050652495</v>
      </c>
      <c r="U18" s="21">
        <v>388.55357625336245</v>
      </c>
      <c r="V18" s="21">
        <v>383.13062707970539</v>
      </c>
      <c r="W18" s="21">
        <v>22.103710216219387</v>
      </c>
      <c r="X18" s="21">
        <v>52.368621396733246</v>
      </c>
      <c r="Y18" s="21">
        <v>101.61361864581944</v>
      </c>
      <c r="Z18" s="21">
        <v>17.366228850504601</v>
      </c>
      <c r="AA18" s="21">
        <v>7.1828989746938641</v>
      </c>
      <c r="AB18" s="21">
        <v>7.0281289553205895</v>
      </c>
      <c r="AC18" s="21">
        <v>2943.7074366382908</v>
      </c>
      <c r="AD18" s="21">
        <v>15.74245269209948</v>
      </c>
      <c r="AE18" s="21">
        <v>50.567390887405026</v>
      </c>
      <c r="AF18" s="21">
        <v>11.140302990347372</v>
      </c>
      <c r="AG18" s="21">
        <v>4.4140215161455503</v>
      </c>
      <c r="AH18" s="21">
        <v>0</v>
      </c>
      <c r="AI18" s="21">
        <v>0</v>
      </c>
      <c r="AJ18" s="21">
        <v>52.18582401406961</v>
      </c>
      <c r="AK18" s="21">
        <v>2.3317714687370121</v>
      </c>
      <c r="AL18" s="21">
        <v>66.271399384520961</v>
      </c>
      <c r="AM18" s="21">
        <v>0.33977442726734403</v>
      </c>
      <c r="AN18" s="21">
        <v>0</v>
      </c>
      <c r="AO18" s="21">
        <v>1.4605811214389852E-3</v>
      </c>
      <c r="AP18" s="21">
        <v>0.47746815488341715</v>
      </c>
      <c r="AQ18" s="21">
        <v>22.64331994279738</v>
      </c>
      <c r="AR18" s="21">
        <v>2.6622056715106583</v>
      </c>
      <c r="AS18" s="21">
        <v>0</v>
      </c>
      <c r="AT18" s="21">
        <v>42.330434341048729</v>
      </c>
      <c r="AU18" s="21">
        <v>7.1059996403347867</v>
      </c>
      <c r="AV18" s="21">
        <v>4.2261532505101442</v>
      </c>
      <c r="AW18" s="21">
        <v>40.992684385745697</v>
      </c>
      <c r="AX18" s="21">
        <v>0.78924433502761882</v>
      </c>
      <c r="AY18" s="21">
        <v>0.27711171348415892</v>
      </c>
      <c r="AZ18" s="21">
        <v>1.7597979684851548</v>
      </c>
      <c r="BA18" s="21">
        <v>0.5313614918815488</v>
      </c>
      <c r="BB18" s="21">
        <v>0.16316535706116947</v>
      </c>
      <c r="BC18" s="21">
        <v>0</v>
      </c>
      <c r="BD18" s="21">
        <v>31.602334732028766</v>
      </c>
      <c r="BE18" s="21">
        <v>126.6365836365074</v>
      </c>
      <c r="BF18" s="21">
        <v>0</v>
      </c>
      <c r="BG18" s="21">
        <v>26.811452456478786</v>
      </c>
      <c r="BH18" s="21">
        <v>0.63727872984778688</v>
      </c>
      <c r="BI18" s="21">
        <v>19.767693744983887</v>
      </c>
      <c r="BJ18" s="21">
        <v>1.3060795876544484</v>
      </c>
      <c r="BK18" s="21">
        <v>2.295096400408545</v>
      </c>
      <c r="BL18" s="21">
        <v>9.3778891158543223E-2</v>
      </c>
      <c r="BM18" s="21">
        <v>2.1113456622005127</v>
      </c>
      <c r="BN18" s="21">
        <v>0</v>
      </c>
      <c r="BO18" s="22">
        <f t="shared" si="0"/>
        <v>7561.3270221466773</v>
      </c>
      <c r="BP18" s="21">
        <v>317.30889575353979</v>
      </c>
      <c r="BQ18" s="21">
        <v>0</v>
      </c>
      <c r="BR18" s="21">
        <v>0</v>
      </c>
      <c r="BS18" s="21">
        <v>2787.9421965109955</v>
      </c>
      <c r="BT18" s="21">
        <v>13.477541079934591</v>
      </c>
      <c r="BU18" s="21">
        <v>3158.4652859498569</v>
      </c>
      <c r="BV18" s="21">
        <v>825.60230606655853</v>
      </c>
      <c r="BW18" s="22">
        <f t="shared" si="1"/>
        <v>14664.123247507563</v>
      </c>
    </row>
    <row r="19" spans="1:75" x14ac:dyDescent="0.2">
      <c r="A19" s="38" t="s">
        <v>84</v>
      </c>
      <c r="B19" s="20"/>
      <c r="C19" s="21">
        <v>1.7696057225930319</v>
      </c>
      <c r="D19" s="21">
        <v>0</v>
      </c>
      <c r="E19" s="21">
        <v>0</v>
      </c>
      <c r="F19" s="21">
        <v>0.44113761125255158</v>
      </c>
      <c r="G19" s="21">
        <v>0</v>
      </c>
      <c r="H19" s="21">
        <v>0.33976801051685934</v>
      </c>
      <c r="I19" s="21">
        <v>0</v>
      </c>
      <c r="J19" s="21">
        <v>0</v>
      </c>
      <c r="K19" s="21">
        <v>0</v>
      </c>
      <c r="L19" s="21">
        <v>4.2555746721797476</v>
      </c>
      <c r="M19" s="21">
        <v>50.185319402947556</v>
      </c>
      <c r="N19" s="21">
        <v>0.51726588498834947</v>
      </c>
      <c r="O19" s="21">
        <v>4.0761237229376972</v>
      </c>
      <c r="P19" s="21">
        <v>2.9778785503354266</v>
      </c>
      <c r="Q19" s="21">
        <v>1.1559697683202907</v>
      </c>
      <c r="R19" s="21">
        <v>44.563798229111221</v>
      </c>
      <c r="S19" s="21">
        <v>697.19219571763415</v>
      </c>
      <c r="T19" s="21">
        <v>171.18581132285948</v>
      </c>
      <c r="U19" s="21">
        <v>268.2978245537696</v>
      </c>
      <c r="V19" s="21">
        <v>639.22186619726051</v>
      </c>
      <c r="W19" s="21">
        <v>2.6018290804247184</v>
      </c>
      <c r="X19" s="21">
        <v>29.666753274077962</v>
      </c>
      <c r="Y19" s="21">
        <v>88.434674544257746</v>
      </c>
      <c r="Z19" s="21">
        <v>23.603718240436166</v>
      </c>
      <c r="AA19" s="21">
        <v>0</v>
      </c>
      <c r="AB19" s="21">
        <v>6.7804328446566329</v>
      </c>
      <c r="AC19" s="21">
        <v>905.48431577098211</v>
      </c>
      <c r="AD19" s="21">
        <v>2.8825766037438099</v>
      </c>
      <c r="AE19" s="21">
        <v>428.02910814748515</v>
      </c>
      <c r="AF19" s="21">
        <v>19.839267830173128</v>
      </c>
      <c r="AG19" s="21">
        <v>6.8408930216017167E-3</v>
      </c>
      <c r="AH19" s="21">
        <v>0</v>
      </c>
      <c r="AI19" s="21">
        <v>0</v>
      </c>
      <c r="AJ19" s="21">
        <v>51.58751586955286</v>
      </c>
      <c r="AK19" s="21">
        <v>0.54873987870803131</v>
      </c>
      <c r="AL19" s="21">
        <v>0.48542956325794229</v>
      </c>
      <c r="AM19" s="21">
        <v>0.1139367007988899</v>
      </c>
      <c r="AN19" s="21">
        <v>0.75001235220533791</v>
      </c>
      <c r="AO19" s="21">
        <v>228.73199499597808</v>
      </c>
      <c r="AP19" s="21">
        <v>79.823071729605559</v>
      </c>
      <c r="AQ19" s="21">
        <v>4.9034125685990151E-2</v>
      </c>
      <c r="AR19" s="21">
        <v>1.7831413767508866</v>
      </c>
      <c r="AS19" s="21">
        <v>0</v>
      </c>
      <c r="AT19" s="21">
        <v>3.5114378814259366</v>
      </c>
      <c r="AU19" s="21">
        <v>0.65089706069338371</v>
      </c>
      <c r="AV19" s="21">
        <v>0.50429282908190265</v>
      </c>
      <c r="AW19" s="21">
        <v>15.963469695502395</v>
      </c>
      <c r="AX19" s="21">
        <v>5.9963887023344418</v>
      </c>
      <c r="AY19" s="21">
        <v>5.2824728356687542E-2</v>
      </c>
      <c r="AZ19" s="21">
        <v>6.8374457054613886</v>
      </c>
      <c r="BA19" s="21">
        <v>0</v>
      </c>
      <c r="BB19" s="21">
        <v>0</v>
      </c>
      <c r="BC19" s="21">
        <v>0</v>
      </c>
      <c r="BD19" s="21">
        <v>4.5344522866024137</v>
      </c>
      <c r="BE19" s="21">
        <v>70.767450196070911</v>
      </c>
      <c r="BF19" s="21">
        <v>3.8310183062174596</v>
      </c>
      <c r="BG19" s="21">
        <v>29.079805253781572</v>
      </c>
      <c r="BH19" s="21">
        <v>9.5029477003766125</v>
      </c>
      <c r="BI19" s="21">
        <v>5.6795572017921056E-2</v>
      </c>
      <c r="BJ19" s="21">
        <v>0</v>
      </c>
      <c r="BK19" s="21">
        <v>7.6566340627759457</v>
      </c>
      <c r="BL19" s="21">
        <v>0.46937707807312767</v>
      </c>
      <c r="BM19" s="21">
        <v>0</v>
      </c>
      <c r="BN19" s="21">
        <v>0</v>
      </c>
      <c r="BO19" s="22">
        <f t="shared" si="0"/>
        <v>3916.7977702472826</v>
      </c>
      <c r="BP19" s="21">
        <v>967.03687894355244</v>
      </c>
      <c r="BQ19" s="21">
        <v>0</v>
      </c>
      <c r="BR19" s="21">
        <v>0</v>
      </c>
      <c r="BS19" s="21">
        <v>3556.0340854550504</v>
      </c>
      <c r="BT19" s="21">
        <v>56.100880228528631</v>
      </c>
      <c r="BU19" s="21">
        <v>3701.8065019185965</v>
      </c>
      <c r="BV19" s="21">
        <v>1390.4136436385802</v>
      </c>
      <c r="BW19" s="22">
        <f t="shared" si="1"/>
        <v>13588.189760431591</v>
      </c>
    </row>
    <row r="20" spans="1:75" x14ac:dyDescent="0.2">
      <c r="A20" s="38" t="s">
        <v>85</v>
      </c>
      <c r="B20" s="20"/>
      <c r="C20" s="21">
        <v>9.6161274473192364</v>
      </c>
      <c r="D20" s="21">
        <v>0</v>
      </c>
      <c r="E20" s="21">
        <v>3.1589986696660501</v>
      </c>
      <c r="F20" s="21">
        <v>0.36418474410905949</v>
      </c>
      <c r="G20" s="21">
        <v>0.59052264368759522</v>
      </c>
      <c r="H20" s="21">
        <v>2.8138130650293283</v>
      </c>
      <c r="I20" s="21">
        <v>0</v>
      </c>
      <c r="J20" s="21">
        <v>0</v>
      </c>
      <c r="K20" s="21">
        <v>0</v>
      </c>
      <c r="L20" s="21">
        <v>7.0855752905254201</v>
      </c>
      <c r="M20" s="21">
        <v>52.557462415424553</v>
      </c>
      <c r="N20" s="21">
        <v>1.5563595434754996E-3</v>
      </c>
      <c r="O20" s="21">
        <v>0</v>
      </c>
      <c r="P20" s="21">
        <v>2.5128475154381626</v>
      </c>
      <c r="Q20" s="21">
        <v>38.433423835705298</v>
      </c>
      <c r="R20" s="21">
        <v>180.76829975954851</v>
      </c>
      <c r="S20" s="21">
        <v>128.98347198493303</v>
      </c>
      <c r="T20" s="21">
        <v>623.60196712286904</v>
      </c>
      <c r="U20" s="21">
        <v>304.99708499313857</v>
      </c>
      <c r="V20" s="21">
        <v>330.41698801913503</v>
      </c>
      <c r="W20" s="21">
        <v>1.2378743603721039</v>
      </c>
      <c r="X20" s="21">
        <v>11.736279973300778</v>
      </c>
      <c r="Y20" s="21">
        <v>104.34268491031233</v>
      </c>
      <c r="Z20" s="21">
        <v>271.9633328167825</v>
      </c>
      <c r="AA20" s="21">
        <v>1.2433963208157151</v>
      </c>
      <c r="AB20" s="21">
        <v>5.848305311654423</v>
      </c>
      <c r="AC20" s="21">
        <v>1335.5137558646375</v>
      </c>
      <c r="AD20" s="21">
        <v>5.148428708788094</v>
      </c>
      <c r="AE20" s="21">
        <v>35.48278883754741</v>
      </c>
      <c r="AF20" s="21">
        <v>0.35955464849129998</v>
      </c>
      <c r="AG20" s="21">
        <v>0.43732423612857096</v>
      </c>
      <c r="AH20" s="21">
        <v>0</v>
      </c>
      <c r="AI20" s="21">
        <v>0</v>
      </c>
      <c r="AJ20" s="21">
        <v>0.13582172041927709</v>
      </c>
      <c r="AK20" s="21">
        <v>0</v>
      </c>
      <c r="AL20" s="21">
        <v>0.61163232582441673</v>
      </c>
      <c r="AM20" s="21">
        <v>9.513943639472517E-3</v>
      </c>
      <c r="AN20" s="21">
        <v>0.47473180538499321</v>
      </c>
      <c r="AO20" s="21">
        <v>0</v>
      </c>
      <c r="AP20" s="21">
        <v>0.43089760138422939</v>
      </c>
      <c r="AQ20" s="21">
        <v>0</v>
      </c>
      <c r="AR20" s="21">
        <v>0</v>
      </c>
      <c r="AS20" s="21">
        <v>0</v>
      </c>
      <c r="AT20" s="21">
        <v>0</v>
      </c>
      <c r="AU20" s="21">
        <v>0</v>
      </c>
      <c r="AV20" s="21">
        <v>0.59376543901401091</v>
      </c>
      <c r="AW20" s="21">
        <v>0.29104186871452492</v>
      </c>
      <c r="AX20" s="21">
        <v>0.20363379690028383</v>
      </c>
      <c r="AY20" s="21">
        <v>4.5023830009025287</v>
      </c>
      <c r="AZ20" s="21">
        <v>1.2097387658439086E-3</v>
      </c>
      <c r="BA20" s="21">
        <v>0</v>
      </c>
      <c r="BB20" s="21">
        <v>9.7775842917680961E-2</v>
      </c>
      <c r="BC20" s="21">
        <v>0</v>
      </c>
      <c r="BD20" s="21">
        <v>0.40632593692779057</v>
      </c>
      <c r="BE20" s="21">
        <v>26.868716937065372</v>
      </c>
      <c r="BF20" s="21">
        <v>9.3482459471193362</v>
      </c>
      <c r="BG20" s="21">
        <v>39.014465712853095</v>
      </c>
      <c r="BH20" s="21">
        <v>0.78001837147596242</v>
      </c>
      <c r="BI20" s="21">
        <v>0.28483329777620425</v>
      </c>
      <c r="BJ20" s="21">
        <v>5.26893846610978E-2</v>
      </c>
      <c r="BK20" s="21">
        <v>0</v>
      </c>
      <c r="BL20" s="21">
        <v>3.8793283304503472E-3</v>
      </c>
      <c r="BM20" s="21">
        <v>0.74910597543191837</v>
      </c>
      <c r="BN20" s="21">
        <v>0</v>
      </c>
      <c r="BO20" s="22">
        <f t="shared" si="0"/>
        <v>3544.0767378304113</v>
      </c>
      <c r="BP20" s="21">
        <v>1008.4191979060107</v>
      </c>
      <c r="BQ20" s="21">
        <v>0</v>
      </c>
      <c r="BR20" s="21">
        <v>0</v>
      </c>
      <c r="BS20" s="21">
        <v>1253.4616777265553</v>
      </c>
      <c r="BT20" s="21">
        <v>29.37344371026904</v>
      </c>
      <c r="BU20" s="21">
        <v>3280.3383735340631</v>
      </c>
      <c r="BV20" s="21">
        <v>1095.9812705779445</v>
      </c>
      <c r="BW20" s="22">
        <f t="shared" si="1"/>
        <v>10211.650701285254</v>
      </c>
    </row>
    <row r="21" spans="1:75" x14ac:dyDescent="0.2">
      <c r="A21" s="38" t="s">
        <v>86</v>
      </c>
      <c r="B21" s="20"/>
      <c r="C21" s="21">
        <v>49.467593394144799</v>
      </c>
      <c r="D21" s="21">
        <v>69.201630134505081</v>
      </c>
      <c r="E21" s="21">
        <v>3.6394278501505215</v>
      </c>
      <c r="F21" s="21">
        <v>6.1193248109654554</v>
      </c>
      <c r="G21" s="21">
        <v>19.245701916569963</v>
      </c>
      <c r="H21" s="21">
        <v>2.4342431260024036</v>
      </c>
      <c r="I21" s="21">
        <v>0.16419580198916711</v>
      </c>
      <c r="J21" s="21">
        <v>14.79067284834794</v>
      </c>
      <c r="K21" s="21">
        <v>5.4906558810207305E-2</v>
      </c>
      <c r="L21" s="21">
        <v>23.860423973652807</v>
      </c>
      <c r="M21" s="21">
        <v>186.06868918883143</v>
      </c>
      <c r="N21" s="21">
        <v>7.0421515731301669</v>
      </c>
      <c r="O21" s="21">
        <v>46.227791006783335</v>
      </c>
      <c r="P21" s="21">
        <v>0.46729484616604022</v>
      </c>
      <c r="Q21" s="21">
        <v>66.091428043851778</v>
      </c>
      <c r="R21" s="21">
        <v>169.93012165930099</v>
      </c>
      <c r="S21" s="21">
        <v>13.87799472799572</v>
      </c>
      <c r="T21" s="21">
        <v>14.193002468105878</v>
      </c>
      <c r="U21" s="21">
        <v>2137.434599829478</v>
      </c>
      <c r="V21" s="21">
        <v>630.05581159366773</v>
      </c>
      <c r="W21" s="21">
        <v>8.587338104717027</v>
      </c>
      <c r="X21" s="21">
        <v>1.7379132462155109</v>
      </c>
      <c r="Y21" s="21">
        <v>34.749740901579138</v>
      </c>
      <c r="Z21" s="21">
        <v>0</v>
      </c>
      <c r="AA21" s="21">
        <v>0</v>
      </c>
      <c r="AB21" s="21">
        <v>24.947914081616304</v>
      </c>
      <c r="AC21" s="21">
        <v>941.79767519000302</v>
      </c>
      <c r="AD21" s="21">
        <v>1.0300207106533263</v>
      </c>
      <c r="AE21" s="21">
        <v>92.953863882558309</v>
      </c>
      <c r="AF21" s="21">
        <v>4.938627177447934</v>
      </c>
      <c r="AG21" s="21">
        <v>1.194041909131003E-2</v>
      </c>
      <c r="AH21" s="21">
        <v>0</v>
      </c>
      <c r="AI21" s="21">
        <v>10.243478095515723</v>
      </c>
      <c r="AJ21" s="21">
        <v>0.77857347474200367</v>
      </c>
      <c r="AK21" s="21">
        <v>0.42305427460223555</v>
      </c>
      <c r="AL21" s="21">
        <v>11.170510055711787</v>
      </c>
      <c r="AM21" s="21">
        <v>0</v>
      </c>
      <c r="AN21" s="21">
        <v>0</v>
      </c>
      <c r="AO21" s="21">
        <v>2.5903546806538369</v>
      </c>
      <c r="AP21" s="21">
        <v>0</v>
      </c>
      <c r="AQ21" s="21">
        <v>0</v>
      </c>
      <c r="AR21" s="21">
        <v>2.6174540868323257</v>
      </c>
      <c r="AS21" s="21">
        <v>0</v>
      </c>
      <c r="AT21" s="21">
        <v>1.7760598221994095</v>
      </c>
      <c r="AU21" s="21">
        <v>0.32777033364739533</v>
      </c>
      <c r="AV21" s="21">
        <v>0.25185127289148401</v>
      </c>
      <c r="AW21" s="21">
        <v>2.7487039072593671</v>
      </c>
      <c r="AX21" s="21">
        <v>18.197875769441435</v>
      </c>
      <c r="AY21" s="21">
        <v>0</v>
      </c>
      <c r="AZ21" s="21">
        <v>0</v>
      </c>
      <c r="BA21" s="21">
        <v>1.3478525561203298E-3</v>
      </c>
      <c r="BB21" s="21">
        <v>0</v>
      </c>
      <c r="BC21" s="21">
        <v>0</v>
      </c>
      <c r="BD21" s="21">
        <v>8.3131798849608707</v>
      </c>
      <c r="BE21" s="21">
        <v>25.94581639687987</v>
      </c>
      <c r="BF21" s="21">
        <v>0</v>
      </c>
      <c r="BG21" s="21">
        <v>0.75798747655586185</v>
      </c>
      <c r="BH21" s="21">
        <v>9.3311955082016312E-2</v>
      </c>
      <c r="BI21" s="21">
        <v>0.63756523951780997</v>
      </c>
      <c r="BJ21" s="21">
        <v>4.3596468555187423E-2</v>
      </c>
      <c r="BK21" s="21">
        <v>4.6893856779760341</v>
      </c>
      <c r="BL21" s="21">
        <v>0.44708182236643351</v>
      </c>
      <c r="BM21" s="21">
        <v>2.655259948268103E-2</v>
      </c>
      <c r="BN21" s="21">
        <v>0</v>
      </c>
      <c r="BO21" s="22">
        <f t="shared" si="0"/>
        <v>4663.2035502137605</v>
      </c>
      <c r="BP21" s="21">
        <v>91.7203506370019</v>
      </c>
      <c r="BQ21" s="21">
        <v>0</v>
      </c>
      <c r="BR21" s="21">
        <v>0</v>
      </c>
      <c r="BS21" s="21">
        <v>5693.8225350261855</v>
      </c>
      <c r="BT21" s="21">
        <v>-31.156004845771413</v>
      </c>
      <c r="BU21" s="21">
        <v>6848.1577189862992</v>
      </c>
      <c r="BV21" s="21">
        <v>5020.360800907848</v>
      </c>
      <c r="BW21" s="22">
        <f t="shared" si="1"/>
        <v>22286.108950925322</v>
      </c>
    </row>
    <row r="22" spans="1:75" x14ac:dyDescent="0.2">
      <c r="A22" s="38" t="s">
        <v>87</v>
      </c>
      <c r="B22" s="20"/>
      <c r="C22" s="21">
        <v>3.1101541806972515</v>
      </c>
      <c r="D22" s="21">
        <v>0</v>
      </c>
      <c r="E22" s="21">
        <v>0</v>
      </c>
      <c r="F22" s="21">
        <v>0.42313245211266226</v>
      </c>
      <c r="G22" s="21">
        <v>0</v>
      </c>
      <c r="H22" s="21">
        <v>0</v>
      </c>
      <c r="I22" s="21">
        <v>0</v>
      </c>
      <c r="J22" s="21">
        <v>0.32116745120543561</v>
      </c>
      <c r="K22" s="21">
        <v>0</v>
      </c>
      <c r="L22" s="21">
        <v>6.2318129044480502E-2</v>
      </c>
      <c r="M22" s="21">
        <v>5.0155917403364922</v>
      </c>
      <c r="N22" s="21">
        <v>0.59578997118809995</v>
      </c>
      <c r="O22" s="21">
        <v>0</v>
      </c>
      <c r="P22" s="21">
        <v>0.2452194739055005</v>
      </c>
      <c r="Q22" s="21">
        <v>0</v>
      </c>
      <c r="R22" s="21">
        <v>51.124012764415269</v>
      </c>
      <c r="S22" s="21">
        <v>0</v>
      </c>
      <c r="T22" s="21">
        <v>13.246221864165998</v>
      </c>
      <c r="U22" s="21">
        <v>63.104424029799361</v>
      </c>
      <c r="V22" s="21">
        <v>7247.2979258048426</v>
      </c>
      <c r="W22" s="21">
        <v>17.278574082684329</v>
      </c>
      <c r="X22" s="21">
        <v>0</v>
      </c>
      <c r="Y22" s="21">
        <v>47.584121300172512</v>
      </c>
      <c r="Z22" s="21">
        <v>0</v>
      </c>
      <c r="AA22" s="21">
        <v>0</v>
      </c>
      <c r="AB22" s="21">
        <v>5.3675658880934405</v>
      </c>
      <c r="AC22" s="21">
        <v>8.6608571284971708E-2</v>
      </c>
      <c r="AD22" s="21">
        <v>510.27503549671809</v>
      </c>
      <c r="AE22" s="21">
        <v>6.1725419405009925</v>
      </c>
      <c r="AF22" s="21">
        <v>0</v>
      </c>
      <c r="AG22" s="21">
        <v>161.45660354185745</v>
      </c>
      <c r="AH22" s="21">
        <v>0</v>
      </c>
      <c r="AI22" s="21">
        <v>0</v>
      </c>
      <c r="AJ22" s="21">
        <v>11.330165446383571</v>
      </c>
      <c r="AK22" s="21">
        <v>0.39735906530665599</v>
      </c>
      <c r="AL22" s="21">
        <v>6.4663673389415227E-2</v>
      </c>
      <c r="AM22" s="21">
        <v>0</v>
      </c>
      <c r="AN22" s="21">
        <v>0.1130081467778795</v>
      </c>
      <c r="AO22" s="21">
        <v>0</v>
      </c>
      <c r="AP22" s="21">
        <v>0</v>
      </c>
      <c r="AQ22" s="21">
        <v>0</v>
      </c>
      <c r="AR22" s="21">
        <v>0</v>
      </c>
      <c r="AS22" s="21">
        <v>0</v>
      </c>
      <c r="AT22" s="21">
        <v>0</v>
      </c>
      <c r="AU22" s="21">
        <v>0</v>
      </c>
      <c r="AV22" s="21">
        <v>0</v>
      </c>
      <c r="AW22" s="21">
        <v>10.304580705181003</v>
      </c>
      <c r="AX22" s="21">
        <v>0</v>
      </c>
      <c r="AY22" s="21">
        <v>0</v>
      </c>
      <c r="AZ22" s="21">
        <v>0</v>
      </c>
      <c r="BA22" s="21">
        <v>10.277978685211542</v>
      </c>
      <c r="BB22" s="21">
        <v>0</v>
      </c>
      <c r="BC22" s="21">
        <v>0</v>
      </c>
      <c r="BD22" s="21">
        <v>0</v>
      </c>
      <c r="BE22" s="21">
        <v>13.926063636286646</v>
      </c>
      <c r="BF22" s="21">
        <v>0.21806509616408848</v>
      </c>
      <c r="BG22" s="21">
        <v>53.886428979528702</v>
      </c>
      <c r="BH22" s="21">
        <v>0.53726837483848633</v>
      </c>
      <c r="BI22" s="21">
        <v>0.20364718756642033</v>
      </c>
      <c r="BJ22" s="21">
        <v>0</v>
      </c>
      <c r="BK22" s="21">
        <v>7.6546424676331828</v>
      </c>
      <c r="BL22" s="21">
        <v>0</v>
      </c>
      <c r="BM22" s="21">
        <v>3.2952387915475958</v>
      </c>
      <c r="BN22" s="21">
        <v>0</v>
      </c>
      <c r="BO22" s="22">
        <f t="shared" si="0"/>
        <v>8244.9761189388428</v>
      </c>
      <c r="BP22" s="21">
        <v>4473.2873755955061</v>
      </c>
      <c r="BQ22" s="21">
        <v>0</v>
      </c>
      <c r="BR22" s="21">
        <v>0</v>
      </c>
      <c r="BS22" s="21">
        <v>5032.555589334389</v>
      </c>
      <c r="BT22" s="21">
        <v>278.37644888444669</v>
      </c>
      <c r="BU22" s="21">
        <v>16793.420125717432</v>
      </c>
      <c r="BV22" s="21">
        <v>3527.3735772354798</v>
      </c>
      <c r="BW22" s="22">
        <f t="shared" si="1"/>
        <v>38349.989235706096</v>
      </c>
    </row>
    <row r="23" spans="1:75" x14ac:dyDescent="0.2">
      <c r="A23" s="38" t="s">
        <v>88</v>
      </c>
      <c r="B23" s="20"/>
      <c r="C23" s="21">
        <v>0</v>
      </c>
      <c r="D23" s="21">
        <v>0</v>
      </c>
      <c r="E23" s="21">
        <v>4.2703572787743473</v>
      </c>
      <c r="F23" s="21">
        <v>0</v>
      </c>
      <c r="G23" s="21">
        <v>0.27304122273070375</v>
      </c>
      <c r="H23" s="21">
        <v>0</v>
      </c>
      <c r="I23" s="21">
        <v>0</v>
      </c>
      <c r="J23" s="21">
        <v>0</v>
      </c>
      <c r="K23" s="21">
        <v>0</v>
      </c>
      <c r="L23" s="21">
        <v>0</v>
      </c>
      <c r="M23" s="21">
        <v>0.41007650673305013</v>
      </c>
      <c r="N23" s="21">
        <v>0</v>
      </c>
      <c r="O23" s="21">
        <v>2.23258858694581</v>
      </c>
      <c r="P23" s="21">
        <v>0</v>
      </c>
      <c r="Q23" s="21">
        <v>0</v>
      </c>
      <c r="R23" s="21">
        <v>31.378116785138754</v>
      </c>
      <c r="S23" s="21">
        <v>0</v>
      </c>
      <c r="T23" s="21">
        <v>3.9679739948810013</v>
      </c>
      <c r="U23" s="21">
        <v>2.0778350611112442E-3</v>
      </c>
      <c r="V23" s="21">
        <v>0.26496637279467328</v>
      </c>
      <c r="W23" s="21">
        <v>371.12733226193268</v>
      </c>
      <c r="X23" s="21">
        <v>0</v>
      </c>
      <c r="Y23" s="21">
        <v>60.124047960631856</v>
      </c>
      <c r="Z23" s="21">
        <v>0</v>
      </c>
      <c r="AA23" s="21">
        <v>0</v>
      </c>
      <c r="AB23" s="21">
        <v>0</v>
      </c>
      <c r="AC23" s="21">
        <v>5.8253270057358933E-2</v>
      </c>
      <c r="AD23" s="21">
        <v>0</v>
      </c>
      <c r="AE23" s="21">
        <v>3.7180111027309204</v>
      </c>
      <c r="AF23" s="21">
        <v>0</v>
      </c>
      <c r="AG23" s="21">
        <v>129.1215134406288</v>
      </c>
      <c r="AH23" s="21">
        <v>0.25198321016734399</v>
      </c>
      <c r="AI23" s="21">
        <v>0</v>
      </c>
      <c r="AJ23" s="21">
        <v>0</v>
      </c>
      <c r="AK23" s="21">
        <v>0</v>
      </c>
      <c r="AL23" s="21">
        <v>7.9046746213581117E-4</v>
      </c>
      <c r="AM23" s="21">
        <v>0</v>
      </c>
      <c r="AN23" s="21">
        <v>0</v>
      </c>
      <c r="AO23" s="21">
        <v>0</v>
      </c>
      <c r="AP23" s="21">
        <v>0.13812225269977285</v>
      </c>
      <c r="AQ23" s="21">
        <v>0</v>
      </c>
      <c r="AR23" s="21">
        <v>0</v>
      </c>
      <c r="AS23" s="21">
        <v>0</v>
      </c>
      <c r="AT23" s="21">
        <v>0</v>
      </c>
      <c r="AU23" s="21">
        <v>0</v>
      </c>
      <c r="AV23" s="21">
        <v>3.3952256883530474E-4</v>
      </c>
      <c r="AW23" s="21">
        <v>0</v>
      </c>
      <c r="AX23" s="21">
        <v>0</v>
      </c>
      <c r="AY23" s="21">
        <v>0</v>
      </c>
      <c r="AZ23" s="21">
        <v>0</v>
      </c>
      <c r="BA23" s="21">
        <v>0</v>
      </c>
      <c r="BB23" s="21">
        <v>0</v>
      </c>
      <c r="BC23" s="21">
        <v>0.36461940702862394</v>
      </c>
      <c r="BD23" s="21">
        <v>0</v>
      </c>
      <c r="BE23" s="21">
        <v>151.49397857463526</v>
      </c>
      <c r="BF23" s="21">
        <v>0</v>
      </c>
      <c r="BG23" s="21">
        <v>0.86363803918934667</v>
      </c>
      <c r="BH23" s="21">
        <v>0.88908807071397444</v>
      </c>
      <c r="BI23" s="21">
        <v>3.8789683080385521E-3</v>
      </c>
      <c r="BJ23" s="21">
        <v>0</v>
      </c>
      <c r="BK23" s="21">
        <v>0</v>
      </c>
      <c r="BL23" s="21">
        <v>0</v>
      </c>
      <c r="BM23" s="21">
        <v>0</v>
      </c>
      <c r="BN23" s="21">
        <v>0</v>
      </c>
      <c r="BO23" s="22">
        <f t="shared" si="0"/>
        <v>760.95479513181465</v>
      </c>
      <c r="BP23" s="21">
        <v>454.99508172254662</v>
      </c>
      <c r="BQ23" s="21">
        <v>0</v>
      </c>
      <c r="BR23" s="21">
        <v>0</v>
      </c>
      <c r="BS23" s="21">
        <v>646.21034264609045</v>
      </c>
      <c r="BT23" s="21">
        <v>-32.28309256317376</v>
      </c>
      <c r="BU23" s="21">
        <v>1166.0433418763671</v>
      </c>
      <c r="BV23" s="21">
        <v>580.31464411229376</v>
      </c>
      <c r="BW23" s="22">
        <f t="shared" si="1"/>
        <v>3576.2351129259387</v>
      </c>
    </row>
    <row r="24" spans="1:75" x14ac:dyDescent="0.2">
      <c r="A24" s="38" t="s">
        <v>100</v>
      </c>
      <c r="B24" s="20"/>
      <c r="C24" s="21">
        <v>2.4209040664377373</v>
      </c>
      <c r="D24" s="21">
        <v>0</v>
      </c>
      <c r="E24" s="21">
        <v>0</v>
      </c>
      <c r="F24" s="21">
        <v>4.2459298842490476</v>
      </c>
      <c r="G24" s="21">
        <v>16.162876591366697</v>
      </c>
      <c r="H24" s="21">
        <v>17.692502236245854</v>
      </c>
      <c r="I24" s="21">
        <v>0.56212543272897786</v>
      </c>
      <c r="J24" s="21">
        <v>0</v>
      </c>
      <c r="K24" s="21">
        <v>0.33743274031713222</v>
      </c>
      <c r="L24" s="21">
        <v>1.858222905434977</v>
      </c>
      <c r="M24" s="21">
        <v>13.881017235949606</v>
      </c>
      <c r="N24" s="21">
        <v>39.574620654538613</v>
      </c>
      <c r="O24" s="21">
        <v>80.418378214785307</v>
      </c>
      <c r="P24" s="21">
        <v>173.32452634661698</v>
      </c>
      <c r="Q24" s="21">
        <v>10.764183407736409</v>
      </c>
      <c r="R24" s="21">
        <v>3.60621264103967</v>
      </c>
      <c r="S24" s="21">
        <v>0</v>
      </c>
      <c r="T24" s="21">
        <v>1.5206470658465363</v>
      </c>
      <c r="U24" s="21">
        <v>6.0440981075352784</v>
      </c>
      <c r="V24" s="21">
        <v>40.735768183498315</v>
      </c>
      <c r="W24" s="21">
        <v>19.4130749093727</v>
      </c>
      <c r="X24" s="21">
        <v>164.32420794941061</v>
      </c>
      <c r="Y24" s="21">
        <v>0.2903295280170527</v>
      </c>
      <c r="Z24" s="21">
        <v>12.923062435594765</v>
      </c>
      <c r="AA24" s="21">
        <v>0.79662965144763398</v>
      </c>
      <c r="AB24" s="21">
        <v>3.0619866864585092</v>
      </c>
      <c r="AC24" s="21">
        <v>188.63620756387809</v>
      </c>
      <c r="AD24" s="21">
        <v>43.466403174280686</v>
      </c>
      <c r="AE24" s="21">
        <v>134.185858712791</v>
      </c>
      <c r="AF24" s="21">
        <v>128.37981015716576</v>
      </c>
      <c r="AG24" s="21">
        <v>6.2374889995985168</v>
      </c>
      <c r="AH24" s="21">
        <v>0</v>
      </c>
      <c r="AI24" s="21">
        <v>0.10576653666329137</v>
      </c>
      <c r="AJ24" s="21">
        <v>23.803301155498882</v>
      </c>
      <c r="AK24" s="21">
        <v>3.1104022165761442</v>
      </c>
      <c r="AL24" s="21">
        <v>7.7515658986623572</v>
      </c>
      <c r="AM24" s="21">
        <v>1.7744686904256137</v>
      </c>
      <c r="AN24" s="21">
        <v>0</v>
      </c>
      <c r="AO24" s="21">
        <v>0</v>
      </c>
      <c r="AP24" s="21">
        <v>7.1250028486032102</v>
      </c>
      <c r="AQ24" s="21">
        <v>1.2935734098014866</v>
      </c>
      <c r="AR24" s="21">
        <v>0.87390093174357941</v>
      </c>
      <c r="AS24" s="21">
        <v>0</v>
      </c>
      <c r="AT24" s="21">
        <v>34.997534757228536</v>
      </c>
      <c r="AU24" s="21">
        <v>5.7383100131953073</v>
      </c>
      <c r="AV24" s="21">
        <v>3.8590473314148399</v>
      </c>
      <c r="AW24" s="21">
        <v>6.0051124487361776</v>
      </c>
      <c r="AX24" s="21">
        <v>1.2898063877204788</v>
      </c>
      <c r="AY24" s="21">
        <v>3.1543135601553942</v>
      </c>
      <c r="AZ24" s="21">
        <v>31.858607788042558</v>
      </c>
      <c r="BA24" s="21">
        <v>8.177586485755036</v>
      </c>
      <c r="BB24" s="21">
        <v>0.63097910301398819</v>
      </c>
      <c r="BC24" s="21">
        <v>0</v>
      </c>
      <c r="BD24" s="21">
        <v>5.9604085877679438</v>
      </c>
      <c r="BE24" s="21">
        <v>27.71923531870819</v>
      </c>
      <c r="BF24" s="21">
        <v>42.512098309370096</v>
      </c>
      <c r="BG24" s="21">
        <v>345.33504765303525</v>
      </c>
      <c r="BH24" s="21">
        <v>51.317926203701901</v>
      </c>
      <c r="BI24" s="21">
        <v>1.4058366085121901</v>
      </c>
      <c r="BJ24" s="21">
        <v>51.794251761706718</v>
      </c>
      <c r="BK24" s="21">
        <v>2.437302259066799</v>
      </c>
      <c r="BL24" s="21">
        <v>2.6342954129236745E-2</v>
      </c>
      <c r="BM24" s="21">
        <v>44.999723517021124</v>
      </c>
      <c r="BN24" s="21">
        <v>0</v>
      </c>
      <c r="BO24" s="22">
        <f t="shared" si="0"/>
        <v>1829.9219582185983</v>
      </c>
      <c r="BP24" s="21">
        <v>2293.0056354267381</v>
      </c>
      <c r="BQ24" s="21">
        <v>1.9245370146043297</v>
      </c>
      <c r="BR24" s="21">
        <v>100.27616560487533</v>
      </c>
      <c r="BS24" s="21">
        <v>1133.160210295805</v>
      </c>
      <c r="BT24" s="21">
        <v>-3.6291303779756117</v>
      </c>
      <c r="BU24" s="21">
        <v>4047.8069254421207</v>
      </c>
      <c r="BV24" s="21">
        <v>5013.140748899129</v>
      </c>
      <c r="BW24" s="22">
        <f t="shared" si="1"/>
        <v>14415.607050523893</v>
      </c>
    </row>
    <row r="25" spans="1:75" x14ac:dyDescent="0.2">
      <c r="A25" s="38" t="s">
        <v>89</v>
      </c>
      <c r="B25" s="20"/>
      <c r="C25" s="21">
        <v>99.855340588837862</v>
      </c>
      <c r="D25" s="21">
        <v>12.9316686696778</v>
      </c>
      <c r="E25" s="21">
        <v>7.7528117572017345</v>
      </c>
      <c r="F25" s="21">
        <v>37.398158731167669</v>
      </c>
      <c r="G25" s="21">
        <v>371.72611222484915</v>
      </c>
      <c r="H25" s="21">
        <v>88.430194370009673</v>
      </c>
      <c r="I25" s="21">
        <v>74.521740968643186</v>
      </c>
      <c r="J25" s="21">
        <v>76.482584509390975</v>
      </c>
      <c r="K25" s="21">
        <v>88.759362539935793</v>
      </c>
      <c r="L25" s="21">
        <v>99.51236009553385</v>
      </c>
      <c r="M25" s="21">
        <v>105.16585312479945</v>
      </c>
      <c r="N25" s="21">
        <v>51.596882362963527</v>
      </c>
      <c r="O25" s="21">
        <v>15.22726887332478</v>
      </c>
      <c r="P25" s="21">
        <v>175.06375940737519</v>
      </c>
      <c r="Q25" s="21">
        <v>297.68300558830902</v>
      </c>
      <c r="R25" s="21">
        <v>270.09211856260339</v>
      </c>
      <c r="S25" s="21">
        <v>49.417012276963362</v>
      </c>
      <c r="T25" s="21">
        <v>47.793248285604996</v>
      </c>
      <c r="U25" s="21">
        <v>121.89508921111126</v>
      </c>
      <c r="V25" s="21">
        <v>25.069173303403581</v>
      </c>
      <c r="W25" s="21">
        <v>145.87369004803446</v>
      </c>
      <c r="X25" s="21">
        <v>13.802331584111965</v>
      </c>
      <c r="Y25" s="21">
        <v>111.90954755485477</v>
      </c>
      <c r="Z25" s="21">
        <v>359.15263870942761</v>
      </c>
      <c r="AA25" s="21">
        <v>0</v>
      </c>
      <c r="AB25" s="21">
        <v>105.06646921730699</v>
      </c>
      <c r="AC25" s="21">
        <v>299.35919051234032</v>
      </c>
      <c r="AD25" s="21">
        <v>41.189366246380231</v>
      </c>
      <c r="AE25" s="21">
        <v>119.92557202745367</v>
      </c>
      <c r="AF25" s="21">
        <v>212.31170926966027</v>
      </c>
      <c r="AG25" s="21">
        <v>89.492910594421062</v>
      </c>
      <c r="AH25" s="21">
        <v>0</v>
      </c>
      <c r="AI25" s="21">
        <v>259.03512127741999</v>
      </c>
      <c r="AJ25" s="21">
        <v>233.7760094817273</v>
      </c>
      <c r="AK25" s="21">
        <v>19.220160003926519</v>
      </c>
      <c r="AL25" s="21">
        <v>64.983227341575798</v>
      </c>
      <c r="AM25" s="21">
        <v>6.3503653885256899</v>
      </c>
      <c r="AN25" s="21">
        <v>22.277413613751722</v>
      </c>
      <c r="AO25" s="21">
        <v>157.5556765175474</v>
      </c>
      <c r="AP25" s="21">
        <v>19.538872257403526</v>
      </c>
      <c r="AQ25" s="21">
        <v>12.824762097834</v>
      </c>
      <c r="AR25" s="21">
        <v>36.016652556915403</v>
      </c>
      <c r="AS25" s="21">
        <v>18.053171852031898</v>
      </c>
      <c r="AT25" s="21">
        <v>78.791678143232886</v>
      </c>
      <c r="AU25" s="21">
        <v>9.4651833572674811</v>
      </c>
      <c r="AV25" s="21">
        <v>539.1213960572004</v>
      </c>
      <c r="AW25" s="21">
        <v>120.74767543356205</v>
      </c>
      <c r="AX25" s="21">
        <v>64.74218054775767</v>
      </c>
      <c r="AY25" s="21">
        <v>3.0771945645365779</v>
      </c>
      <c r="AZ25" s="21">
        <v>18.713487436952271</v>
      </c>
      <c r="BA25" s="21">
        <v>20.204697851061876</v>
      </c>
      <c r="BB25" s="21">
        <v>1.9692627555222799</v>
      </c>
      <c r="BC25" s="21">
        <v>3.5625855980903398E-2</v>
      </c>
      <c r="BD25" s="21">
        <v>78.439942201290322</v>
      </c>
      <c r="BE25" s="21">
        <v>24.419499209749684</v>
      </c>
      <c r="BF25" s="21">
        <v>25.399158716961779</v>
      </c>
      <c r="BG25" s="21">
        <v>195.20715196088295</v>
      </c>
      <c r="BH25" s="21">
        <v>61.907917835442696</v>
      </c>
      <c r="BI25" s="21">
        <v>16.269870059068609</v>
      </c>
      <c r="BJ25" s="21">
        <v>20.344187258058803</v>
      </c>
      <c r="BK25" s="21">
        <v>11.0200596461628</v>
      </c>
      <c r="BL25" s="21">
        <v>14.926258466303601</v>
      </c>
      <c r="BM25" s="21">
        <v>21.8801436901968</v>
      </c>
      <c r="BN25" s="21">
        <v>0</v>
      </c>
      <c r="BO25" s="22">
        <f t="shared" si="0"/>
        <v>5790.771174651547</v>
      </c>
      <c r="BP25" s="21">
        <v>155.61000000000001</v>
      </c>
      <c r="BQ25" s="21">
        <v>0</v>
      </c>
      <c r="BR25" s="21">
        <v>0</v>
      </c>
      <c r="BS25" s="21">
        <v>462.99258541853311</v>
      </c>
      <c r="BT25" s="21">
        <v>0</v>
      </c>
      <c r="BU25" s="21">
        <v>349.21</v>
      </c>
      <c r="BV25" s="21">
        <v>65.48</v>
      </c>
      <c r="BW25" s="22">
        <f t="shared" si="1"/>
        <v>6824.0637600700793</v>
      </c>
    </row>
    <row r="26" spans="1:75" x14ac:dyDescent="0.2">
      <c r="A26" s="38" t="s">
        <v>90</v>
      </c>
      <c r="B26" s="20"/>
      <c r="C26" s="21">
        <v>169.92231904009637</v>
      </c>
      <c r="D26" s="21">
        <v>0</v>
      </c>
      <c r="E26" s="21">
        <v>0</v>
      </c>
      <c r="F26" s="21">
        <v>51.491825966041894</v>
      </c>
      <c r="G26" s="21">
        <v>708.0787995121118</v>
      </c>
      <c r="H26" s="21">
        <v>169.99691576053431</v>
      </c>
      <c r="I26" s="21">
        <v>83.690086506814694</v>
      </c>
      <c r="J26" s="21">
        <v>202.88760898917926</v>
      </c>
      <c r="K26" s="21">
        <v>107.73874594977596</v>
      </c>
      <c r="L26" s="21">
        <v>250.48498406315952</v>
      </c>
      <c r="M26" s="21">
        <v>1751.7880929222174</v>
      </c>
      <c r="N26" s="21">
        <v>102.08019812476479</v>
      </c>
      <c r="O26" s="21">
        <v>76.049636305626933</v>
      </c>
      <c r="P26" s="21">
        <v>263.45194624732153</v>
      </c>
      <c r="Q26" s="21">
        <v>735.99925936000977</v>
      </c>
      <c r="R26" s="21">
        <v>158.92345818182071</v>
      </c>
      <c r="S26" s="21">
        <v>43.320280560613554</v>
      </c>
      <c r="T26" s="21">
        <v>44.61633210241925</v>
      </c>
      <c r="U26" s="21">
        <v>61.492872722065563</v>
      </c>
      <c r="V26" s="21">
        <v>121.60291503678343</v>
      </c>
      <c r="W26" s="21">
        <v>19.057821678241417</v>
      </c>
      <c r="X26" s="21">
        <v>46.997686531286888</v>
      </c>
      <c r="Y26" s="21">
        <v>11.153123796157651</v>
      </c>
      <c r="Z26" s="21">
        <v>1851.2313407578915</v>
      </c>
      <c r="AA26" s="21">
        <v>33.431639790073355</v>
      </c>
      <c r="AB26" s="21">
        <v>110.84340138201257</v>
      </c>
      <c r="AC26" s="21">
        <v>218.70315447457119</v>
      </c>
      <c r="AD26" s="21">
        <v>47.064446417801783</v>
      </c>
      <c r="AE26" s="21">
        <v>192.10661132697319</v>
      </c>
      <c r="AF26" s="21">
        <v>480.85376594274044</v>
      </c>
      <c r="AG26" s="21">
        <v>168.74116924872214</v>
      </c>
      <c r="AH26" s="21">
        <v>2.9279847619033836E-2</v>
      </c>
      <c r="AI26" s="21">
        <v>0.61732509785008427</v>
      </c>
      <c r="AJ26" s="21">
        <v>113.91100992393646</v>
      </c>
      <c r="AK26" s="21">
        <v>3.6170345668056343</v>
      </c>
      <c r="AL26" s="21">
        <v>173.16101074463865</v>
      </c>
      <c r="AM26" s="21">
        <v>9.5109221095377823</v>
      </c>
      <c r="AN26" s="21">
        <v>12.894057354383254</v>
      </c>
      <c r="AO26" s="21">
        <v>74.593846599762173</v>
      </c>
      <c r="AP26" s="21">
        <v>65.697199864692379</v>
      </c>
      <c r="AQ26" s="21">
        <v>57.422081191619633</v>
      </c>
      <c r="AR26" s="21">
        <v>15.540541040383474</v>
      </c>
      <c r="AS26" s="21">
        <v>43.32759661151109</v>
      </c>
      <c r="AT26" s="21">
        <v>809.15923042307202</v>
      </c>
      <c r="AU26" s="21">
        <v>90.130095238110101</v>
      </c>
      <c r="AV26" s="21">
        <v>129.21792263551848</v>
      </c>
      <c r="AW26" s="21">
        <v>41.980820558483686</v>
      </c>
      <c r="AX26" s="21">
        <v>35.453244689705485</v>
      </c>
      <c r="AY26" s="21">
        <v>15.438227822563237</v>
      </c>
      <c r="AZ26" s="21">
        <v>11.978759233519899</v>
      </c>
      <c r="BA26" s="21">
        <v>6.7743990275268491</v>
      </c>
      <c r="BB26" s="21">
        <v>5.5753199752313094</v>
      </c>
      <c r="BC26" s="21">
        <v>0.79611929129667292</v>
      </c>
      <c r="BD26" s="21">
        <v>42.542600685274259</v>
      </c>
      <c r="BE26" s="21">
        <v>215.80289611652614</v>
      </c>
      <c r="BF26" s="21">
        <v>85.891979159739464</v>
      </c>
      <c r="BG26" s="21">
        <v>151.99738826799387</v>
      </c>
      <c r="BH26" s="21">
        <v>153.50317128200334</v>
      </c>
      <c r="BI26" s="21">
        <v>16.929170990715789</v>
      </c>
      <c r="BJ26" s="21">
        <v>35.872270995683344</v>
      </c>
      <c r="BK26" s="21">
        <v>22.903864945426413</v>
      </c>
      <c r="BL26" s="21">
        <v>3.6685220489403343</v>
      </c>
      <c r="BM26" s="21">
        <v>48.583177291234534</v>
      </c>
      <c r="BN26" s="21">
        <v>0</v>
      </c>
      <c r="BO26" s="22">
        <f t="shared" si="0"/>
        <v>10778.321524329134</v>
      </c>
      <c r="BP26" s="21">
        <v>5800.0994725691107</v>
      </c>
      <c r="BQ26" s="21">
        <v>0</v>
      </c>
      <c r="BR26" s="21">
        <v>146.82766545638319</v>
      </c>
      <c r="BS26" s="21">
        <v>0</v>
      </c>
      <c r="BT26" s="21">
        <v>0</v>
      </c>
      <c r="BU26" s="21">
        <v>4484.2647598799649</v>
      </c>
      <c r="BV26" s="21">
        <v>137.7139532775104</v>
      </c>
      <c r="BW26" s="22">
        <f t="shared" si="1"/>
        <v>21347.227375512106</v>
      </c>
    </row>
    <row r="27" spans="1:75" x14ac:dyDescent="0.2">
      <c r="A27" s="38" t="s">
        <v>91</v>
      </c>
      <c r="B27" s="20"/>
      <c r="C27" s="21">
        <v>2.1860261809874562</v>
      </c>
      <c r="D27" s="21">
        <v>0</v>
      </c>
      <c r="E27" s="21">
        <v>0</v>
      </c>
      <c r="F27" s="21">
        <v>2.3507259669822638</v>
      </c>
      <c r="G27" s="21">
        <v>61.595791080258856</v>
      </c>
      <c r="H27" s="21">
        <v>8.8056419693824335</v>
      </c>
      <c r="I27" s="21">
        <v>2.3537693352434292</v>
      </c>
      <c r="J27" s="21">
        <v>4.7903613415817929</v>
      </c>
      <c r="K27" s="21">
        <v>3.8576546437261996</v>
      </c>
      <c r="L27" s="21">
        <v>34.744147460938265</v>
      </c>
      <c r="M27" s="21">
        <v>62.97862553977702</v>
      </c>
      <c r="N27" s="21">
        <v>5.3133008350082376</v>
      </c>
      <c r="O27" s="21">
        <v>4.2933862546008035</v>
      </c>
      <c r="P27" s="21">
        <v>9.4476156422035906</v>
      </c>
      <c r="Q27" s="21">
        <v>11.225369019479739</v>
      </c>
      <c r="R27" s="21">
        <v>9.4655197754528935</v>
      </c>
      <c r="S27" s="21">
        <v>1.5628709284045335</v>
      </c>
      <c r="T27" s="21">
        <v>3.0232502225362072</v>
      </c>
      <c r="U27" s="21">
        <v>1.8542314421230288</v>
      </c>
      <c r="V27" s="21">
        <v>9.2342674273582404</v>
      </c>
      <c r="W27" s="21">
        <v>0.560757291730139</v>
      </c>
      <c r="X27" s="21">
        <v>1.139097294372456</v>
      </c>
      <c r="Y27" s="21">
        <v>0.76245870703443508</v>
      </c>
      <c r="Z27" s="21">
        <v>11.349358025750137</v>
      </c>
      <c r="AA27" s="21">
        <v>12.016999361639927</v>
      </c>
      <c r="AB27" s="21">
        <v>10.649863927164283</v>
      </c>
      <c r="AC27" s="21">
        <v>14.351556185120646</v>
      </c>
      <c r="AD27" s="21">
        <v>2.6504277839798536</v>
      </c>
      <c r="AE27" s="21">
        <v>15.162744825829037</v>
      </c>
      <c r="AF27" s="21">
        <v>30.747392804231268</v>
      </c>
      <c r="AG27" s="21">
        <v>8.2052091499617745</v>
      </c>
      <c r="AH27" s="21">
        <v>3.3565433950834209E-2</v>
      </c>
      <c r="AI27" s="21">
        <v>2.2063448232049657E-2</v>
      </c>
      <c r="AJ27" s="21">
        <v>31.80704785827713</v>
      </c>
      <c r="AK27" s="21">
        <v>0.89388432124799011</v>
      </c>
      <c r="AL27" s="21">
        <v>38.113756427522326</v>
      </c>
      <c r="AM27" s="21">
        <v>0.98283629614358958</v>
      </c>
      <c r="AN27" s="21">
        <v>0.51599655704946734</v>
      </c>
      <c r="AO27" s="21">
        <v>2.2150334660371489</v>
      </c>
      <c r="AP27" s="21">
        <v>3.8180122958171676</v>
      </c>
      <c r="AQ27" s="21">
        <v>20.696500816974197</v>
      </c>
      <c r="AR27" s="21">
        <v>1.9810956691166903</v>
      </c>
      <c r="AS27" s="21">
        <v>5.104271047486062</v>
      </c>
      <c r="AT27" s="21">
        <v>50.45326008077577</v>
      </c>
      <c r="AU27" s="21">
        <v>5.1088622160343764</v>
      </c>
      <c r="AV27" s="21">
        <v>10.163200143016413</v>
      </c>
      <c r="AW27" s="21">
        <v>3.3353949402342296</v>
      </c>
      <c r="AX27" s="21">
        <v>2.4151955317215332</v>
      </c>
      <c r="AY27" s="21">
        <v>9.9120380081280574E-2</v>
      </c>
      <c r="AZ27" s="21">
        <v>1.1172651098040713</v>
      </c>
      <c r="BA27" s="21">
        <v>0.28644505818941257</v>
      </c>
      <c r="BB27" s="21">
        <v>0.60272058225027603</v>
      </c>
      <c r="BC27" s="21">
        <v>0</v>
      </c>
      <c r="BD27" s="21">
        <v>4.0340141615943388</v>
      </c>
      <c r="BE27" s="21">
        <v>34.08629198691257</v>
      </c>
      <c r="BF27" s="21">
        <v>8.9913300423945373</v>
      </c>
      <c r="BG27" s="21">
        <v>24.802820379299988</v>
      </c>
      <c r="BH27" s="21">
        <v>23.642917609856497</v>
      </c>
      <c r="BI27" s="21">
        <v>1.7482349226137133</v>
      </c>
      <c r="BJ27" s="21">
        <v>7.5929206600422017</v>
      </c>
      <c r="BK27" s="21">
        <v>11.53945341552882</v>
      </c>
      <c r="BL27" s="21">
        <v>0.15386775293285238</v>
      </c>
      <c r="BM27" s="21">
        <v>3.5314085068814181</v>
      </c>
      <c r="BN27" s="21">
        <v>0</v>
      </c>
      <c r="BO27" s="22">
        <f t="shared" si="0"/>
        <v>646.56720754087792</v>
      </c>
      <c r="BP27" s="21">
        <v>676.42805459865986</v>
      </c>
      <c r="BQ27" s="21">
        <v>0</v>
      </c>
      <c r="BR27" s="21">
        <v>0</v>
      </c>
      <c r="BS27" s="21">
        <v>0</v>
      </c>
      <c r="BT27" s="21">
        <v>0</v>
      </c>
      <c r="BU27" s="21">
        <v>0</v>
      </c>
      <c r="BV27" s="21">
        <v>0</v>
      </c>
      <c r="BW27" s="22">
        <f t="shared" si="1"/>
        <v>1322.9952621395378</v>
      </c>
    </row>
    <row r="28" spans="1:75" x14ac:dyDescent="0.2">
      <c r="A28" s="38" t="s">
        <v>101</v>
      </c>
      <c r="B28" s="20"/>
      <c r="C28" s="21">
        <v>7.1744014295564877</v>
      </c>
      <c r="D28" s="21">
        <v>0</v>
      </c>
      <c r="E28" s="21">
        <v>0</v>
      </c>
      <c r="F28" s="21">
        <v>4.5002385162534697</v>
      </c>
      <c r="G28" s="21">
        <v>64.395444588452762</v>
      </c>
      <c r="H28" s="21">
        <v>14.933598871192846</v>
      </c>
      <c r="I28" s="21">
        <v>104.48641753817719</v>
      </c>
      <c r="J28" s="21">
        <v>306.68966661915789</v>
      </c>
      <c r="K28" s="21">
        <v>1.5606178241236117</v>
      </c>
      <c r="L28" s="21">
        <v>11.09962759380093</v>
      </c>
      <c r="M28" s="21">
        <v>145.35465239851271</v>
      </c>
      <c r="N28" s="21">
        <v>23.430582660266612</v>
      </c>
      <c r="O28" s="21">
        <v>64.00332127206859</v>
      </c>
      <c r="P28" s="21">
        <v>117.63609762684084</v>
      </c>
      <c r="Q28" s="21">
        <v>3477.25067489104</v>
      </c>
      <c r="R28" s="21">
        <v>285.6451591064037</v>
      </c>
      <c r="S28" s="21">
        <v>1.0615842465343692</v>
      </c>
      <c r="T28" s="21">
        <v>7.0807122919624339</v>
      </c>
      <c r="U28" s="21">
        <v>6.5567442360151862</v>
      </c>
      <c r="V28" s="21">
        <v>47.404219377059462</v>
      </c>
      <c r="W28" s="21">
        <v>5.2197997427770604</v>
      </c>
      <c r="X28" s="21">
        <v>7.595241639492567</v>
      </c>
      <c r="Y28" s="21">
        <v>2.7220383140961104</v>
      </c>
      <c r="Z28" s="21">
        <v>268.02903863190556</v>
      </c>
      <c r="AA28" s="21">
        <v>797.55352941592332</v>
      </c>
      <c r="AB28" s="21">
        <v>3276.2634376492506</v>
      </c>
      <c r="AC28" s="21">
        <v>309.67430918828796</v>
      </c>
      <c r="AD28" s="21">
        <v>53.532372927571664</v>
      </c>
      <c r="AE28" s="21">
        <v>289.62623714619986</v>
      </c>
      <c r="AF28" s="21">
        <v>43.616132696467069</v>
      </c>
      <c r="AG28" s="21">
        <v>49.532927065217009</v>
      </c>
      <c r="AH28" s="21">
        <v>0</v>
      </c>
      <c r="AI28" s="21">
        <v>9.2237934115587603E-2</v>
      </c>
      <c r="AJ28" s="21">
        <v>26.04041043293444</v>
      </c>
      <c r="AK28" s="21">
        <v>0.20484978291166062</v>
      </c>
      <c r="AL28" s="21">
        <v>18.530269788709031</v>
      </c>
      <c r="AM28" s="21">
        <v>0.43030058595104403</v>
      </c>
      <c r="AN28" s="21">
        <v>0.19373352760247001</v>
      </c>
      <c r="AO28" s="21">
        <v>1.58136644103183</v>
      </c>
      <c r="AP28" s="21">
        <v>0.61507392878078293</v>
      </c>
      <c r="AQ28" s="21">
        <v>0</v>
      </c>
      <c r="AR28" s="21">
        <v>0</v>
      </c>
      <c r="AS28" s="21">
        <v>0.830855297265228</v>
      </c>
      <c r="AT28" s="21">
        <v>27.744215557290836</v>
      </c>
      <c r="AU28" s="21">
        <v>4.6516314017692491</v>
      </c>
      <c r="AV28" s="21">
        <v>6.7566252022654005</v>
      </c>
      <c r="AW28" s="21">
        <v>12.057273479548913</v>
      </c>
      <c r="AX28" s="21">
        <v>18.785438756620319</v>
      </c>
      <c r="AY28" s="21">
        <v>0.50670737024578383</v>
      </c>
      <c r="AZ28" s="21">
        <v>5.5977759749379681</v>
      </c>
      <c r="BA28" s="21">
        <v>2.164967323914349</v>
      </c>
      <c r="BB28" s="21">
        <v>5.0903424799288E-2</v>
      </c>
      <c r="BC28" s="21">
        <v>0</v>
      </c>
      <c r="BD28" s="21">
        <v>60.042633676450109</v>
      </c>
      <c r="BE28" s="21">
        <v>460.47173495429672</v>
      </c>
      <c r="BF28" s="21">
        <v>7.9231007486616942</v>
      </c>
      <c r="BG28" s="21">
        <v>32.097609595956996</v>
      </c>
      <c r="BH28" s="21">
        <v>20.859046142820283</v>
      </c>
      <c r="BI28" s="21">
        <v>0.87228796443698098</v>
      </c>
      <c r="BJ28" s="21">
        <v>2.0490450403904261</v>
      </c>
      <c r="BK28" s="21">
        <v>1.5893192599126911</v>
      </c>
      <c r="BL28" s="21">
        <v>0.153156171068727</v>
      </c>
      <c r="BM28" s="21">
        <v>3.327359941930887</v>
      </c>
      <c r="BN28" s="21">
        <v>0</v>
      </c>
      <c r="BO28" s="22">
        <f t="shared" ref="BO28:BO39" si="2">SUM(C28:BN28)</f>
        <v>10509.848755211229</v>
      </c>
      <c r="BP28" s="21">
        <v>700.49</v>
      </c>
      <c r="BQ28" s="21">
        <v>0</v>
      </c>
      <c r="BR28" s="21">
        <v>328.1</v>
      </c>
      <c r="BS28" s="21">
        <v>0</v>
      </c>
      <c r="BT28" s="21">
        <v>117.04805366352048</v>
      </c>
      <c r="BU28" s="21">
        <v>1259.213353052106</v>
      </c>
      <c r="BV28" s="21">
        <v>1169.0376551581471</v>
      </c>
      <c r="BW28" s="22">
        <f t="shared" ref="BW28:BW39" si="3">SUM(BO28:BV28)</f>
        <v>14083.737817085002</v>
      </c>
    </row>
    <row r="29" spans="1:75" x14ac:dyDescent="0.2">
      <c r="A29" s="38" t="s">
        <v>102</v>
      </c>
      <c r="B29" s="20"/>
      <c r="C29" s="21">
        <v>125.39481696989816</v>
      </c>
      <c r="D29" s="21">
        <v>0</v>
      </c>
      <c r="E29" s="21">
        <v>0</v>
      </c>
      <c r="F29" s="21">
        <v>18.017724431440659</v>
      </c>
      <c r="G29" s="21">
        <v>106.30918523370659</v>
      </c>
      <c r="H29" s="21">
        <v>11.28729658750218</v>
      </c>
      <c r="I29" s="21">
        <v>6.0583928461528505</v>
      </c>
      <c r="J29" s="21">
        <v>6.208721592550912</v>
      </c>
      <c r="K29" s="21">
        <v>10.352836734679904</v>
      </c>
      <c r="L29" s="21">
        <v>44.607318273615192</v>
      </c>
      <c r="M29" s="21">
        <v>141.20994406309006</v>
      </c>
      <c r="N29" s="21">
        <v>25.324117079587204</v>
      </c>
      <c r="O29" s="21">
        <v>11.81474765004312</v>
      </c>
      <c r="P29" s="21">
        <v>19.380473759760758</v>
      </c>
      <c r="Q29" s="21">
        <v>44.170729560826871</v>
      </c>
      <c r="R29" s="21">
        <v>197.53223599836352</v>
      </c>
      <c r="S29" s="21">
        <v>12.47235014202359</v>
      </c>
      <c r="T29" s="21">
        <v>173.11963102897519</v>
      </c>
      <c r="U29" s="21">
        <v>40.597766035486046</v>
      </c>
      <c r="V29" s="21">
        <v>26.481858805690287</v>
      </c>
      <c r="W29" s="21">
        <v>3.7179498468659422</v>
      </c>
      <c r="X29" s="21">
        <v>10.749753373307632</v>
      </c>
      <c r="Y29" s="21">
        <v>57.069703539340075</v>
      </c>
      <c r="Z29" s="21">
        <v>625.68448935517699</v>
      </c>
      <c r="AA29" s="21">
        <v>92.632476159415688</v>
      </c>
      <c r="AB29" s="21">
        <v>231.74834988180663</v>
      </c>
      <c r="AC29" s="21">
        <v>19490.23938075902</v>
      </c>
      <c r="AD29" s="21">
        <v>95.782657429562221</v>
      </c>
      <c r="AE29" s="21">
        <v>178.67798897160634</v>
      </c>
      <c r="AF29" s="21">
        <v>195.37011730556239</v>
      </c>
      <c r="AG29" s="21">
        <v>41.700582482356033</v>
      </c>
      <c r="AH29" s="21">
        <v>0.50503212376984208</v>
      </c>
      <c r="AI29" s="21">
        <v>1.0412252572669014</v>
      </c>
      <c r="AJ29" s="21">
        <v>295.98665965958838</v>
      </c>
      <c r="AK29" s="21">
        <v>9.0072879315281895</v>
      </c>
      <c r="AL29" s="21">
        <v>144.966546477831</v>
      </c>
      <c r="AM29" s="21">
        <v>9.9238302824290301</v>
      </c>
      <c r="AN29" s="21">
        <v>11.349252197563029</v>
      </c>
      <c r="AO29" s="21">
        <v>29.173997369160301</v>
      </c>
      <c r="AP29" s="21">
        <v>26.829676253306992</v>
      </c>
      <c r="AQ29" s="21">
        <v>0</v>
      </c>
      <c r="AR29" s="21">
        <v>0</v>
      </c>
      <c r="AS29" s="21">
        <v>24.200672012071401</v>
      </c>
      <c r="AT29" s="21">
        <v>1544.9876869188588</v>
      </c>
      <c r="AU29" s="21">
        <v>198.9185146110342</v>
      </c>
      <c r="AV29" s="21">
        <v>192.74787475936938</v>
      </c>
      <c r="AW29" s="21">
        <v>37.360486365132147</v>
      </c>
      <c r="AX29" s="21">
        <v>20.405028322802988</v>
      </c>
      <c r="AY29" s="21">
        <v>4.8572892162044656</v>
      </c>
      <c r="AZ29" s="21">
        <v>7.1984035157077466</v>
      </c>
      <c r="BA29" s="21">
        <v>4.0100536351368126</v>
      </c>
      <c r="BB29" s="21">
        <v>31.586719153438391</v>
      </c>
      <c r="BC29" s="21">
        <v>1.7517879566585584</v>
      </c>
      <c r="BD29" s="21">
        <v>81.042039263420193</v>
      </c>
      <c r="BE29" s="21">
        <v>481.16850156987573</v>
      </c>
      <c r="BF29" s="21">
        <v>150.87882996521901</v>
      </c>
      <c r="BG29" s="21">
        <v>115.00700038911833</v>
      </c>
      <c r="BH29" s="21">
        <v>127.9660877536167</v>
      </c>
      <c r="BI29" s="21">
        <v>16.437892504538421</v>
      </c>
      <c r="BJ29" s="21">
        <v>39.626220283190172</v>
      </c>
      <c r="BK29" s="21">
        <v>50.013581176012003</v>
      </c>
      <c r="BL29" s="21">
        <v>4.20728526992872</v>
      </c>
      <c r="BM29" s="21">
        <v>29.22397479093576</v>
      </c>
      <c r="BN29" s="21">
        <v>0</v>
      </c>
      <c r="BO29" s="22">
        <f t="shared" si="2"/>
        <v>25736.093032882127</v>
      </c>
      <c r="BP29" s="21">
        <v>433.20000000000005</v>
      </c>
      <c r="BQ29" s="21">
        <v>0</v>
      </c>
      <c r="BR29" s="21">
        <v>0</v>
      </c>
      <c r="BS29" s="21">
        <v>31257.080998126792</v>
      </c>
      <c r="BT29" s="21">
        <v>0</v>
      </c>
      <c r="BU29" s="21">
        <v>1425.16</v>
      </c>
      <c r="BV29" s="21">
        <v>478</v>
      </c>
      <c r="BW29" s="22">
        <f t="shared" si="3"/>
        <v>59329.534031008923</v>
      </c>
    </row>
    <row r="30" spans="1:75" x14ac:dyDescent="0.2">
      <c r="A30" s="38" t="s">
        <v>92</v>
      </c>
      <c r="B30" s="20"/>
      <c r="C30" s="21">
        <v>45.764352553870161</v>
      </c>
      <c r="D30" s="21">
        <v>0</v>
      </c>
      <c r="E30" s="21">
        <v>0</v>
      </c>
      <c r="F30" s="21">
        <v>2.1607748594577441</v>
      </c>
      <c r="G30" s="21">
        <v>31.195384206736247</v>
      </c>
      <c r="H30" s="21">
        <v>6.7812670809198217</v>
      </c>
      <c r="I30" s="21">
        <v>3.6229863413772101</v>
      </c>
      <c r="J30" s="21">
        <v>3.6238302694336451</v>
      </c>
      <c r="K30" s="21">
        <v>2.2657365930846201</v>
      </c>
      <c r="L30" s="21">
        <v>0.84515462168181688</v>
      </c>
      <c r="M30" s="21">
        <v>30.891203647452784</v>
      </c>
      <c r="N30" s="21">
        <v>10.274774616102816</v>
      </c>
      <c r="O30" s="21">
        <v>2.8884311963667431</v>
      </c>
      <c r="P30" s="21">
        <v>16.146894037846192</v>
      </c>
      <c r="Q30" s="21">
        <v>5.05071737066746</v>
      </c>
      <c r="R30" s="21">
        <v>32.531516247053318</v>
      </c>
      <c r="S30" s="21">
        <v>1.61398887995961</v>
      </c>
      <c r="T30" s="21">
        <v>6.2199457758418877</v>
      </c>
      <c r="U30" s="21">
        <v>21.150717735632405</v>
      </c>
      <c r="V30" s="21">
        <v>528.67961582348948</v>
      </c>
      <c r="W30" s="21">
        <v>4.5534737600960309</v>
      </c>
      <c r="X30" s="21">
        <v>7.9970660123736224</v>
      </c>
      <c r="Y30" s="21">
        <v>9.678069123725308</v>
      </c>
      <c r="Z30" s="21">
        <v>12.697792579664481</v>
      </c>
      <c r="AA30" s="21">
        <v>4.4545413076891904</v>
      </c>
      <c r="AB30" s="21">
        <v>55.439825408056301</v>
      </c>
      <c r="AC30" s="21">
        <v>239.77812247604757</v>
      </c>
      <c r="AD30" s="21">
        <v>110.75176794554281</v>
      </c>
      <c r="AE30" s="21">
        <v>70.690230483098446</v>
      </c>
      <c r="AF30" s="21">
        <v>52.179851556222857</v>
      </c>
      <c r="AG30" s="21">
        <v>430.02155777604429</v>
      </c>
      <c r="AH30" s="21">
        <v>12.881364986332922</v>
      </c>
      <c r="AI30" s="21">
        <v>0.15875171033930899</v>
      </c>
      <c r="AJ30" s="21">
        <v>200.74822354584646</v>
      </c>
      <c r="AK30" s="21">
        <v>16.634740959073099</v>
      </c>
      <c r="AL30" s="21">
        <v>11.425064960170944</v>
      </c>
      <c r="AM30" s="21">
        <v>1.8932021397045999</v>
      </c>
      <c r="AN30" s="21">
        <v>2.9864072048499413</v>
      </c>
      <c r="AO30" s="21">
        <v>9.67195913965862</v>
      </c>
      <c r="AP30" s="21">
        <v>36.026540078802533</v>
      </c>
      <c r="AQ30" s="21">
        <v>0</v>
      </c>
      <c r="AR30" s="21">
        <v>6.3992687747931498</v>
      </c>
      <c r="AS30" s="21">
        <v>18.865639386058401</v>
      </c>
      <c r="AT30" s="21">
        <v>56.354720785632743</v>
      </c>
      <c r="AU30" s="21">
        <v>2.2358238297053536</v>
      </c>
      <c r="AV30" s="21">
        <v>54.112085172499803</v>
      </c>
      <c r="AW30" s="21">
        <v>40.654457156088291</v>
      </c>
      <c r="AX30" s="21">
        <v>1.8428392129557101</v>
      </c>
      <c r="AY30" s="21">
        <v>9.0447696244911597</v>
      </c>
      <c r="AZ30" s="21">
        <v>1.387486687927513</v>
      </c>
      <c r="BA30" s="21">
        <v>575.02302519838099</v>
      </c>
      <c r="BB30" s="21">
        <v>3.2971864432643998</v>
      </c>
      <c r="BC30" s="21">
        <v>1.01879436578087</v>
      </c>
      <c r="BD30" s="21">
        <v>73.98669678037102</v>
      </c>
      <c r="BE30" s="21">
        <v>79.178676885567043</v>
      </c>
      <c r="BF30" s="21">
        <v>15.881453851629663</v>
      </c>
      <c r="BG30" s="21">
        <v>85.507497223189148</v>
      </c>
      <c r="BH30" s="21">
        <v>22.553793448151072</v>
      </c>
      <c r="BI30" s="21">
        <v>2.5298506322142815</v>
      </c>
      <c r="BJ30" s="21">
        <v>1.2339101125506999</v>
      </c>
      <c r="BK30" s="21">
        <v>10.101757864770436</v>
      </c>
      <c r="BL30" s="21">
        <v>7.7965163836183899</v>
      </c>
      <c r="BM30" s="21">
        <v>21.538607094324142</v>
      </c>
      <c r="BN30" s="21">
        <v>0</v>
      </c>
      <c r="BO30" s="22">
        <f t="shared" si="2"/>
        <v>3132.9207019242781</v>
      </c>
      <c r="BP30" s="21">
        <v>3936.3810719192675</v>
      </c>
      <c r="BQ30" s="21">
        <v>0</v>
      </c>
      <c r="BR30" s="21">
        <v>0</v>
      </c>
      <c r="BS30" s="21">
        <v>528.15118023874095</v>
      </c>
      <c r="BT30" s="21">
        <v>39.908262994103971</v>
      </c>
      <c r="BU30" s="21">
        <v>999.7821841881057</v>
      </c>
      <c r="BV30" s="21">
        <v>205.51243090417157</v>
      </c>
      <c r="BW30" s="22">
        <f t="shared" si="3"/>
        <v>8842.655832168668</v>
      </c>
    </row>
    <row r="31" spans="1:75" x14ac:dyDescent="0.2">
      <c r="A31" s="38" t="s">
        <v>93</v>
      </c>
      <c r="B31" s="20"/>
      <c r="C31" s="21">
        <v>717.00610602616052</v>
      </c>
      <c r="D31" s="21">
        <v>83.809141191103691</v>
      </c>
      <c r="E31" s="21">
        <v>19.734160924674104</v>
      </c>
      <c r="F31" s="21">
        <v>13.794533642119672</v>
      </c>
      <c r="G31" s="21">
        <v>2517.1143224978837</v>
      </c>
      <c r="H31" s="21">
        <v>538.75550648783678</v>
      </c>
      <c r="I31" s="21">
        <v>172.27540360269947</v>
      </c>
      <c r="J31" s="21">
        <v>176.46376051606578</v>
      </c>
      <c r="K31" s="21">
        <v>329.05141805096684</v>
      </c>
      <c r="L31" s="21">
        <v>587.96052408975152</v>
      </c>
      <c r="M31" s="21">
        <v>1150.38519805084</v>
      </c>
      <c r="N31" s="21">
        <v>331.3306260125392</v>
      </c>
      <c r="O31" s="21">
        <v>309.99119478596117</v>
      </c>
      <c r="P31" s="21">
        <v>480.47849114889777</v>
      </c>
      <c r="Q31" s="21">
        <v>978.41359159106185</v>
      </c>
      <c r="R31" s="21">
        <v>778.69214950807805</v>
      </c>
      <c r="S31" s="21">
        <v>264.45943860156694</v>
      </c>
      <c r="T31" s="21">
        <v>235.03635380252567</v>
      </c>
      <c r="U31" s="21">
        <v>791.21245780250626</v>
      </c>
      <c r="V31" s="21">
        <v>197.74736898891413</v>
      </c>
      <c r="W31" s="21">
        <v>38.796701471704878</v>
      </c>
      <c r="X31" s="21">
        <v>295.32021404740249</v>
      </c>
      <c r="Y31" s="21">
        <v>64.670326445593304</v>
      </c>
      <c r="Z31" s="21">
        <v>278.99596052693835</v>
      </c>
      <c r="AA31" s="21">
        <v>10.834996301115382</v>
      </c>
      <c r="AB31" s="21">
        <v>198.15059086924327</v>
      </c>
      <c r="AC31" s="21">
        <v>3561.8813702695925</v>
      </c>
      <c r="AD31" s="21">
        <v>195.08348954770383</v>
      </c>
      <c r="AE31" s="21">
        <v>2486.7214502004354</v>
      </c>
      <c r="AF31" s="21">
        <v>405.72272136385538</v>
      </c>
      <c r="AG31" s="21">
        <v>111.7392875628687</v>
      </c>
      <c r="AH31" s="21">
        <v>61.808403608596237</v>
      </c>
      <c r="AI31" s="21">
        <v>44.750201613958154</v>
      </c>
      <c r="AJ31" s="21">
        <v>90.472196696577342</v>
      </c>
      <c r="AK31" s="21">
        <v>30.115295128495561</v>
      </c>
      <c r="AL31" s="21">
        <v>1032.5257049523661</v>
      </c>
      <c r="AM31" s="21">
        <v>123.71363512887665</v>
      </c>
      <c r="AN31" s="21">
        <v>85.365245422953478</v>
      </c>
      <c r="AO31" s="21">
        <v>292.35755002129372</v>
      </c>
      <c r="AP31" s="21">
        <v>45.796784867062264</v>
      </c>
      <c r="AQ31" s="21">
        <v>15.238541889646477</v>
      </c>
      <c r="AR31" s="21">
        <v>7.3253516706793826</v>
      </c>
      <c r="AS31" s="21">
        <v>27.086134627832674</v>
      </c>
      <c r="AT31" s="21">
        <v>62.52925905887745</v>
      </c>
      <c r="AU31" s="21">
        <v>9.1888792913965478</v>
      </c>
      <c r="AV31" s="21">
        <v>36.133845223891633</v>
      </c>
      <c r="AW31" s="21">
        <v>64.648508706630807</v>
      </c>
      <c r="AX31" s="21">
        <v>11.925170787533109</v>
      </c>
      <c r="AY31" s="21">
        <v>68.467915358765836</v>
      </c>
      <c r="AZ31" s="21">
        <v>71.723761879034939</v>
      </c>
      <c r="BA31" s="21">
        <v>28.892898034131704</v>
      </c>
      <c r="BB31" s="21">
        <v>2.7567180069978847</v>
      </c>
      <c r="BC31" s="21">
        <v>0.65312652822073491</v>
      </c>
      <c r="BD31" s="21">
        <v>231.76026299533726</v>
      </c>
      <c r="BE31" s="21">
        <v>231.45265108745886</v>
      </c>
      <c r="BF31" s="21">
        <v>55.362885206650262</v>
      </c>
      <c r="BG31" s="21">
        <v>1131.6469055388277</v>
      </c>
      <c r="BH31" s="21">
        <v>170.10068787279701</v>
      </c>
      <c r="BI31" s="21">
        <v>22.405443438872449</v>
      </c>
      <c r="BJ31" s="21">
        <v>35.728247936742918</v>
      </c>
      <c r="BK31" s="21">
        <v>18.146549947642438</v>
      </c>
      <c r="BL31" s="21">
        <v>9.3817184519141534</v>
      </c>
      <c r="BM31" s="21">
        <v>198.8186394433643</v>
      </c>
      <c r="BN31" s="21">
        <v>0</v>
      </c>
      <c r="BO31" s="22">
        <f t="shared" si="2"/>
        <v>22639.907976352031</v>
      </c>
      <c r="BP31" s="21">
        <v>6466.8174000419122</v>
      </c>
      <c r="BQ31" s="21">
        <v>1.309438484381418</v>
      </c>
      <c r="BR31" s="21">
        <v>527.05451815290837</v>
      </c>
      <c r="BS31" s="21">
        <v>4647.9681617617598</v>
      </c>
      <c r="BT31" s="21">
        <v>331.63519683990563</v>
      </c>
      <c r="BU31" s="21">
        <v>13890.333825153255</v>
      </c>
      <c r="BV31" s="21">
        <v>5716.567903345097</v>
      </c>
      <c r="BW31" s="22">
        <f t="shared" si="3"/>
        <v>54221.594420131245</v>
      </c>
    </row>
    <row r="32" spans="1:75" x14ac:dyDescent="0.2">
      <c r="A32" s="38" t="s">
        <v>94</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8" t="s">
        <v>95</v>
      </c>
      <c r="B33" s="20"/>
      <c r="C33" s="21">
        <v>157.26713588053647</v>
      </c>
      <c r="D33" s="21">
        <v>0</v>
      </c>
      <c r="E33" s="21">
        <v>0</v>
      </c>
      <c r="F33" s="21">
        <v>59.61797163426467</v>
      </c>
      <c r="G33" s="21">
        <v>737.86625227778416</v>
      </c>
      <c r="H33" s="21">
        <v>172.41228675029123</v>
      </c>
      <c r="I33" s="21">
        <v>129.62441580040237</v>
      </c>
      <c r="J33" s="21">
        <v>171.73237925987942</v>
      </c>
      <c r="K33" s="21">
        <v>47.508322670346153</v>
      </c>
      <c r="L33" s="21">
        <v>132.81417927368548</v>
      </c>
      <c r="M33" s="21">
        <v>526.63248004687614</v>
      </c>
      <c r="N33" s="21">
        <v>87.089596890333212</v>
      </c>
      <c r="O33" s="21">
        <v>171.7898510158814</v>
      </c>
      <c r="P33" s="21">
        <v>427.77692215911043</v>
      </c>
      <c r="Q33" s="21">
        <v>317.17181331033601</v>
      </c>
      <c r="R33" s="21">
        <v>201.19378803954771</v>
      </c>
      <c r="S33" s="21">
        <v>21.955329652255301</v>
      </c>
      <c r="T33" s="21">
        <v>62.760531207884604</v>
      </c>
      <c r="U33" s="21">
        <v>150.57007669535031</v>
      </c>
      <c r="V33" s="21">
        <v>123.48200989520888</v>
      </c>
      <c r="W33" s="21">
        <v>13.2098250821346</v>
      </c>
      <c r="X33" s="21">
        <v>81.288291712754358</v>
      </c>
      <c r="Y33" s="21">
        <v>13.502472946245192</v>
      </c>
      <c r="Z33" s="21">
        <v>194.33635275403876</v>
      </c>
      <c r="AA33" s="21">
        <v>7.3033851301041137</v>
      </c>
      <c r="AB33" s="21">
        <v>67.729179250837078</v>
      </c>
      <c r="AC33" s="21">
        <v>472.0590255124182</v>
      </c>
      <c r="AD33" s="21">
        <v>326.050983767432</v>
      </c>
      <c r="AE33" s="21">
        <v>1871.4580610797664</v>
      </c>
      <c r="AF33" s="21">
        <v>1097.5890933541064</v>
      </c>
      <c r="AG33" s="21">
        <v>2102.9636448072715</v>
      </c>
      <c r="AH33" s="21">
        <v>0.1034270534329053</v>
      </c>
      <c r="AI33" s="21">
        <v>26.886687793757392</v>
      </c>
      <c r="AJ33" s="21">
        <v>965.2451565647857</v>
      </c>
      <c r="AK33" s="21">
        <v>335.24101239017614</v>
      </c>
      <c r="AL33" s="21">
        <v>30.988407551119625</v>
      </c>
      <c r="AM33" s="21">
        <v>98.318929307552835</v>
      </c>
      <c r="AN33" s="21">
        <v>19.281798545620227</v>
      </c>
      <c r="AO33" s="21">
        <v>20.936602361603352</v>
      </c>
      <c r="AP33" s="21">
        <v>36.772617378909928</v>
      </c>
      <c r="AQ33" s="21">
        <v>45.85133275045979</v>
      </c>
      <c r="AR33" s="21">
        <v>15.282862435319075</v>
      </c>
      <c r="AS33" s="21">
        <v>12.365611307236801</v>
      </c>
      <c r="AT33" s="21">
        <v>19.659139944281321</v>
      </c>
      <c r="AU33" s="21">
        <v>1.967964467630078</v>
      </c>
      <c r="AV33" s="21">
        <v>169.09137514937262</v>
      </c>
      <c r="AW33" s="21">
        <v>49.938770250725902</v>
      </c>
      <c r="AX33" s="21">
        <v>7.8796673427205741</v>
      </c>
      <c r="AY33" s="21">
        <v>14.063268633513418</v>
      </c>
      <c r="AZ33" s="21">
        <v>16.701346352891406</v>
      </c>
      <c r="BA33" s="21">
        <v>70.256120815630169</v>
      </c>
      <c r="BB33" s="21">
        <v>3.0215229667787371</v>
      </c>
      <c r="BC33" s="21">
        <v>155.72897958833943</v>
      </c>
      <c r="BD33" s="21">
        <v>44.188559103705821</v>
      </c>
      <c r="BE33" s="21">
        <v>175.63378470822403</v>
      </c>
      <c r="BF33" s="21">
        <v>45.758942540095276</v>
      </c>
      <c r="BG33" s="21">
        <v>90.608139008983414</v>
      </c>
      <c r="BH33" s="21">
        <v>263.46555598216588</v>
      </c>
      <c r="BI33" s="21">
        <v>47.844403164839342</v>
      </c>
      <c r="BJ33" s="21">
        <v>22.578901119959195</v>
      </c>
      <c r="BK33" s="21">
        <v>36.789069506247088</v>
      </c>
      <c r="BL33" s="21">
        <v>20.146786707129824</v>
      </c>
      <c r="BM33" s="21">
        <v>53.487917048158231</v>
      </c>
      <c r="BN33" s="21">
        <v>0</v>
      </c>
      <c r="BO33" s="22">
        <f t="shared" si="2"/>
        <v>12862.84031769845</v>
      </c>
      <c r="BP33" s="21">
        <v>1948.8757759097916</v>
      </c>
      <c r="BQ33" s="21">
        <v>0</v>
      </c>
      <c r="BR33" s="21">
        <v>1721.8</v>
      </c>
      <c r="BS33" s="21">
        <v>0</v>
      </c>
      <c r="BT33" s="21">
        <v>0</v>
      </c>
      <c r="BU33" s="21">
        <v>3389.4300000000003</v>
      </c>
      <c r="BV33" s="21">
        <v>529.85</v>
      </c>
      <c r="BW33" s="22">
        <f t="shared" si="3"/>
        <v>20452.796093608242</v>
      </c>
    </row>
    <row r="34" spans="1:75" x14ac:dyDescent="0.2">
      <c r="A34" s="38" t="s">
        <v>96</v>
      </c>
      <c r="B34" s="20"/>
      <c r="C34" s="21">
        <v>0</v>
      </c>
      <c r="D34" s="21">
        <v>0</v>
      </c>
      <c r="E34" s="21">
        <v>0</v>
      </c>
      <c r="F34" s="21">
        <v>13.43136880250041</v>
      </c>
      <c r="G34" s="21">
        <v>51.27856538549284</v>
      </c>
      <c r="H34" s="21">
        <v>15.446233387302289</v>
      </c>
      <c r="I34" s="21">
        <v>7.7355678086851798</v>
      </c>
      <c r="J34" s="21">
        <v>10.317572258860469</v>
      </c>
      <c r="K34" s="21">
        <v>1.7422945410718101E-2</v>
      </c>
      <c r="L34" s="21">
        <v>59.815741594010397</v>
      </c>
      <c r="M34" s="21">
        <v>165.67360299023369</v>
      </c>
      <c r="N34" s="21">
        <v>20.141070477753001</v>
      </c>
      <c r="O34" s="21">
        <v>1.4603415978642591</v>
      </c>
      <c r="P34" s="21">
        <v>50.019776630123303</v>
      </c>
      <c r="Q34" s="21">
        <v>88.885765278570304</v>
      </c>
      <c r="R34" s="21">
        <v>20.744404565664077</v>
      </c>
      <c r="S34" s="21">
        <v>1.5061634501986321</v>
      </c>
      <c r="T34" s="21">
        <v>12.770363618345957</v>
      </c>
      <c r="U34" s="21">
        <v>31.079734878914607</v>
      </c>
      <c r="V34" s="21">
        <v>49.672057242819477</v>
      </c>
      <c r="W34" s="21">
        <v>1.0088523970042669</v>
      </c>
      <c r="X34" s="21">
        <v>2.2557121896851768</v>
      </c>
      <c r="Y34" s="21">
        <v>0</v>
      </c>
      <c r="Z34" s="21">
        <v>0.58296728516470897</v>
      </c>
      <c r="AA34" s="21">
        <v>0</v>
      </c>
      <c r="AB34" s="21">
        <v>57.172276284774334</v>
      </c>
      <c r="AC34" s="21">
        <v>53.616902698750415</v>
      </c>
      <c r="AD34" s="21">
        <v>177.010030396953</v>
      </c>
      <c r="AE34" s="21">
        <v>268.98001052643531</v>
      </c>
      <c r="AF34" s="21">
        <v>25.9029701468375</v>
      </c>
      <c r="AG34" s="21">
        <v>49.575005106440898</v>
      </c>
      <c r="AH34" s="21">
        <v>842.04251658940905</v>
      </c>
      <c r="AI34" s="21">
        <v>0</v>
      </c>
      <c r="AJ34" s="21">
        <v>283.23829253025082</v>
      </c>
      <c r="AK34" s="21">
        <v>3.0424779222841098E-3</v>
      </c>
      <c r="AL34" s="21">
        <v>1.31522373319203E-3</v>
      </c>
      <c r="AM34" s="21">
        <v>0.57871841514129696</v>
      </c>
      <c r="AN34" s="21">
        <v>0.816120567818999</v>
      </c>
      <c r="AO34" s="21">
        <v>0</v>
      </c>
      <c r="AP34" s="21">
        <v>0</v>
      </c>
      <c r="AQ34" s="21">
        <v>0</v>
      </c>
      <c r="AR34" s="21">
        <v>0</v>
      </c>
      <c r="AS34" s="21">
        <v>0</v>
      </c>
      <c r="AT34" s="21">
        <v>0</v>
      </c>
      <c r="AU34" s="21">
        <v>0</v>
      </c>
      <c r="AV34" s="21">
        <v>1.2910657909733516</v>
      </c>
      <c r="AW34" s="21">
        <v>3.1266404417613199E-2</v>
      </c>
      <c r="AX34" s="21">
        <v>0</v>
      </c>
      <c r="AY34" s="21">
        <v>0</v>
      </c>
      <c r="AZ34" s="21">
        <v>0.67060941160323762</v>
      </c>
      <c r="BA34" s="21">
        <v>158.087649078162</v>
      </c>
      <c r="BB34" s="21">
        <v>0</v>
      </c>
      <c r="BC34" s="21">
        <v>0</v>
      </c>
      <c r="BD34" s="21">
        <v>0.96113126008505101</v>
      </c>
      <c r="BE34" s="21">
        <v>0</v>
      </c>
      <c r="BF34" s="21">
        <v>0</v>
      </c>
      <c r="BG34" s="21">
        <v>0</v>
      </c>
      <c r="BH34" s="21">
        <v>0</v>
      </c>
      <c r="BI34" s="21">
        <v>1.3761147869809307</v>
      </c>
      <c r="BJ34" s="21">
        <v>0</v>
      </c>
      <c r="BK34" s="21">
        <v>0</v>
      </c>
      <c r="BL34" s="21">
        <v>0</v>
      </c>
      <c r="BM34" s="21">
        <v>0.20824517021891001</v>
      </c>
      <c r="BN34" s="21">
        <v>0</v>
      </c>
      <c r="BO34" s="22">
        <f t="shared" si="2"/>
        <v>2525.4065676515124</v>
      </c>
      <c r="BP34" s="21">
        <v>6.01</v>
      </c>
      <c r="BQ34" s="21">
        <v>0</v>
      </c>
      <c r="BR34" s="21">
        <v>0</v>
      </c>
      <c r="BS34" s="21">
        <v>0</v>
      </c>
      <c r="BT34" s="21">
        <v>0</v>
      </c>
      <c r="BU34" s="21">
        <v>1872.9371720674299</v>
      </c>
      <c r="BV34" s="21">
        <v>2332.1928279325698</v>
      </c>
      <c r="BW34" s="22">
        <f t="shared" si="3"/>
        <v>6736.5465676515123</v>
      </c>
    </row>
    <row r="35" spans="1:75" x14ac:dyDescent="0.2">
      <c r="A35" s="38" t="s">
        <v>97</v>
      </c>
      <c r="B35" s="20"/>
      <c r="C35" s="21">
        <v>0.204158689093007</v>
      </c>
      <c r="D35" s="21">
        <v>0</v>
      </c>
      <c r="E35" s="21">
        <v>0</v>
      </c>
      <c r="F35" s="21">
        <v>0.10801525427778473</v>
      </c>
      <c r="G35" s="21">
        <v>18.088331503146371</v>
      </c>
      <c r="H35" s="21">
        <v>29.15078320386877</v>
      </c>
      <c r="I35" s="21">
        <v>1.7626584971536501</v>
      </c>
      <c r="J35" s="21">
        <v>2.8686556214767398</v>
      </c>
      <c r="K35" s="21">
        <v>0.34815785693479756</v>
      </c>
      <c r="L35" s="21">
        <v>11.38345333099376</v>
      </c>
      <c r="M35" s="21">
        <v>39.533069451616782</v>
      </c>
      <c r="N35" s="21">
        <v>15.030929492605031</v>
      </c>
      <c r="O35" s="21">
        <v>12.153508507049111</v>
      </c>
      <c r="P35" s="21">
        <v>8.6088685532457436</v>
      </c>
      <c r="Q35" s="21">
        <v>26.166773353867278</v>
      </c>
      <c r="R35" s="21">
        <v>33.271739791575591</v>
      </c>
      <c r="S35" s="21">
        <v>47.917527759191323</v>
      </c>
      <c r="T35" s="21">
        <v>49.867383330138175</v>
      </c>
      <c r="U35" s="21">
        <v>62.848308230607486</v>
      </c>
      <c r="V35" s="21">
        <v>8.4055926340387188</v>
      </c>
      <c r="W35" s="21">
        <v>11.081345368461044</v>
      </c>
      <c r="X35" s="21">
        <v>5.1442370638135477</v>
      </c>
      <c r="Y35" s="21">
        <v>16.001695379197709</v>
      </c>
      <c r="Z35" s="21">
        <v>0.41997282246531409</v>
      </c>
      <c r="AA35" s="21">
        <v>0</v>
      </c>
      <c r="AB35" s="21">
        <v>2.6943538346505589</v>
      </c>
      <c r="AC35" s="21">
        <v>67.172192055169148</v>
      </c>
      <c r="AD35" s="21">
        <v>52.619990100598699</v>
      </c>
      <c r="AE35" s="21">
        <v>207.31903118082948</v>
      </c>
      <c r="AF35" s="21">
        <v>163.2024050963646</v>
      </c>
      <c r="AG35" s="21">
        <v>18.854153764375841</v>
      </c>
      <c r="AH35" s="21">
        <v>1.4740158256887601</v>
      </c>
      <c r="AI35" s="21">
        <v>302.00983861828303</v>
      </c>
      <c r="AJ35" s="21">
        <v>545.61281251896867</v>
      </c>
      <c r="AK35" s="21">
        <v>108.8283438805433</v>
      </c>
      <c r="AL35" s="21">
        <v>0.61507061341158098</v>
      </c>
      <c r="AM35" s="21">
        <v>0.51368504133347104</v>
      </c>
      <c r="AN35" s="21">
        <v>5.7639034613761364</v>
      </c>
      <c r="AO35" s="21">
        <v>7.1012338594430799</v>
      </c>
      <c r="AP35" s="21">
        <v>30.756250841097671</v>
      </c>
      <c r="AQ35" s="21">
        <v>82.275864558264402</v>
      </c>
      <c r="AR35" s="21">
        <v>14.053387298013799</v>
      </c>
      <c r="AS35" s="21">
        <v>90.098676275657098</v>
      </c>
      <c r="AT35" s="21">
        <v>0</v>
      </c>
      <c r="AU35" s="21">
        <v>0</v>
      </c>
      <c r="AV35" s="21">
        <v>313.14752351270641</v>
      </c>
      <c r="AW35" s="21">
        <v>95.85721811360915</v>
      </c>
      <c r="AX35" s="21">
        <v>14.54312729281469</v>
      </c>
      <c r="AY35" s="21">
        <v>1.9606013311093601E-2</v>
      </c>
      <c r="AZ35" s="21">
        <v>1.9651160227526911</v>
      </c>
      <c r="BA35" s="21">
        <v>16.891073070190938</v>
      </c>
      <c r="BB35" s="21">
        <v>0.147016791127518</v>
      </c>
      <c r="BC35" s="21">
        <v>1473.6343793262699</v>
      </c>
      <c r="BD35" s="21">
        <v>4.9602234606566675</v>
      </c>
      <c r="BE35" s="21">
        <v>31.457009369015868</v>
      </c>
      <c r="BF35" s="21">
        <v>64.219218907242606</v>
      </c>
      <c r="BG35" s="21">
        <v>0.88614864191082798</v>
      </c>
      <c r="BH35" s="21">
        <v>0.123869332477831</v>
      </c>
      <c r="BI35" s="21">
        <v>5.7325344687656408</v>
      </c>
      <c r="BJ35" s="21">
        <v>3.2359904623439899</v>
      </c>
      <c r="BK35" s="21">
        <v>52.657911045356897</v>
      </c>
      <c r="BL35" s="21">
        <v>7.2452327418768198E-2</v>
      </c>
      <c r="BM35" s="21">
        <v>0.40331600960818897</v>
      </c>
      <c r="BN35" s="21">
        <v>0</v>
      </c>
      <c r="BO35" s="22">
        <f t="shared" si="2"/>
        <v>4181.2841086864664</v>
      </c>
      <c r="BP35" s="21">
        <v>558.08999999999992</v>
      </c>
      <c r="BQ35" s="21">
        <v>0</v>
      </c>
      <c r="BR35" s="21">
        <v>0</v>
      </c>
      <c r="BS35" s="21">
        <v>0</v>
      </c>
      <c r="BT35" s="21">
        <v>0</v>
      </c>
      <c r="BU35" s="21">
        <v>1608.1905017060981</v>
      </c>
      <c r="BV35" s="21">
        <v>618.66949829390205</v>
      </c>
      <c r="BW35" s="22">
        <f t="shared" si="3"/>
        <v>6966.2341086864672</v>
      </c>
    </row>
    <row r="36" spans="1:75" x14ac:dyDescent="0.2">
      <c r="A36" s="38" t="s">
        <v>98</v>
      </c>
      <c r="B36" s="20"/>
      <c r="C36" s="21">
        <v>10.285557502950015</v>
      </c>
      <c r="D36" s="21">
        <v>0</v>
      </c>
      <c r="E36" s="21">
        <v>17.77965657894055</v>
      </c>
      <c r="F36" s="21">
        <v>8.5058273179949015</v>
      </c>
      <c r="G36" s="21">
        <v>140.03251568103911</v>
      </c>
      <c r="H36" s="21">
        <v>14.778647380543003</v>
      </c>
      <c r="I36" s="21">
        <v>2.6029824307598592</v>
      </c>
      <c r="J36" s="21">
        <v>18.811306355701888</v>
      </c>
      <c r="K36" s="21">
        <v>16.062700967826139</v>
      </c>
      <c r="L36" s="21">
        <v>133.76958363030909</v>
      </c>
      <c r="M36" s="21">
        <v>448.11015664405363</v>
      </c>
      <c r="N36" s="21">
        <v>11.1586651485399</v>
      </c>
      <c r="O36" s="21">
        <v>12.217372286247638</v>
      </c>
      <c r="P36" s="21">
        <v>27.541266415432737</v>
      </c>
      <c r="Q36" s="21">
        <v>70.637674783520339</v>
      </c>
      <c r="R36" s="21">
        <v>28.005782366338341</v>
      </c>
      <c r="S36" s="21">
        <v>20.297096660859442</v>
      </c>
      <c r="T36" s="21">
        <v>10.232288548248127</v>
      </c>
      <c r="U36" s="21">
        <v>23.422214454861574</v>
      </c>
      <c r="V36" s="21">
        <v>225.06284877517663</v>
      </c>
      <c r="W36" s="21">
        <v>10.397810127731924</v>
      </c>
      <c r="X36" s="21">
        <v>14.333808133941158</v>
      </c>
      <c r="Y36" s="21">
        <v>33.840168282534023</v>
      </c>
      <c r="Z36" s="21">
        <v>67.123655902953473</v>
      </c>
      <c r="AA36" s="21">
        <v>4.9723480744913097E-2</v>
      </c>
      <c r="AB36" s="21">
        <v>11.898553682949219</v>
      </c>
      <c r="AC36" s="21">
        <v>46.080170091326131</v>
      </c>
      <c r="AD36" s="21">
        <v>288.03827702936445</v>
      </c>
      <c r="AE36" s="21">
        <v>2206.7511329396007</v>
      </c>
      <c r="AF36" s="21">
        <v>1044.8415898589628</v>
      </c>
      <c r="AG36" s="21">
        <v>3752.6900120215955</v>
      </c>
      <c r="AH36" s="21">
        <v>1831.2858511974057</v>
      </c>
      <c r="AI36" s="21">
        <v>451.20399512715466</v>
      </c>
      <c r="AJ36" s="21">
        <v>3820.6031160253337</v>
      </c>
      <c r="AK36" s="21">
        <v>191.29419769889668</v>
      </c>
      <c r="AL36" s="21">
        <v>9.3536452092927629</v>
      </c>
      <c r="AM36" s="21">
        <v>21.131921849147943</v>
      </c>
      <c r="AN36" s="21">
        <v>4.1575943277047172</v>
      </c>
      <c r="AO36" s="21">
        <v>11.897886201412524</v>
      </c>
      <c r="AP36" s="21">
        <v>15.094896716769954</v>
      </c>
      <c r="AQ36" s="21">
        <v>0</v>
      </c>
      <c r="AR36" s="21">
        <v>0</v>
      </c>
      <c r="AS36" s="21">
        <v>0</v>
      </c>
      <c r="AT36" s="21">
        <v>0.12968530051137261</v>
      </c>
      <c r="AU36" s="21">
        <v>0</v>
      </c>
      <c r="AV36" s="21">
        <v>51.579621335151174</v>
      </c>
      <c r="AW36" s="21">
        <v>6.907778102371565</v>
      </c>
      <c r="AX36" s="21">
        <v>1.174582655128128</v>
      </c>
      <c r="AY36" s="21">
        <v>41.107824527538583</v>
      </c>
      <c r="AZ36" s="21">
        <v>1.8615268641270957</v>
      </c>
      <c r="BA36" s="21">
        <v>120.27551240841574</v>
      </c>
      <c r="BB36" s="21">
        <v>0.67707680061436371</v>
      </c>
      <c r="BC36" s="21">
        <v>40.075299432887341</v>
      </c>
      <c r="BD36" s="21">
        <v>15.753477451240833</v>
      </c>
      <c r="BE36" s="21">
        <v>1.54740223720804</v>
      </c>
      <c r="BF36" s="21">
        <v>12.328676882626951</v>
      </c>
      <c r="BG36" s="21">
        <v>5.1966364591727618</v>
      </c>
      <c r="BH36" s="21">
        <v>0.224578346825205</v>
      </c>
      <c r="BI36" s="21">
        <v>3.4713531305703889</v>
      </c>
      <c r="BJ36" s="21">
        <v>2.0407027612180561E-2</v>
      </c>
      <c r="BK36" s="21">
        <v>44.512768305350107</v>
      </c>
      <c r="BL36" s="21">
        <v>1.4492064543494001</v>
      </c>
      <c r="BM36" s="21">
        <v>0.45355497937819023</v>
      </c>
      <c r="BN36" s="21">
        <v>0</v>
      </c>
      <c r="BO36" s="22">
        <f t="shared" si="2"/>
        <v>15420.129118535246</v>
      </c>
      <c r="BP36" s="21">
        <v>295.73931916432457</v>
      </c>
      <c r="BQ36" s="21">
        <v>0</v>
      </c>
      <c r="BR36" s="21">
        <v>4151.8999999999996</v>
      </c>
      <c r="BS36" s="21">
        <v>0</v>
      </c>
      <c r="BT36" s="21">
        <v>0</v>
      </c>
      <c r="BU36" s="21">
        <v>5514.1351658104668</v>
      </c>
      <c r="BV36" s="21">
        <v>3293.7778902169716</v>
      </c>
      <c r="BW36" s="22">
        <f t="shared" si="3"/>
        <v>28675.681493727006</v>
      </c>
    </row>
    <row r="37" spans="1:75" x14ac:dyDescent="0.2">
      <c r="A37" s="38" t="s">
        <v>99</v>
      </c>
      <c r="B37" s="20"/>
      <c r="C37" s="21">
        <v>1.4291591142924893</v>
      </c>
      <c r="D37" s="21">
        <v>0</v>
      </c>
      <c r="E37" s="21">
        <v>0</v>
      </c>
      <c r="F37" s="21">
        <v>0.41534398085211832</v>
      </c>
      <c r="G37" s="21">
        <v>32.007129493279841</v>
      </c>
      <c r="H37" s="21">
        <v>17.531838886030425</v>
      </c>
      <c r="I37" s="21">
        <v>2.7655326894351226</v>
      </c>
      <c r="J37" s="21">
        <v>2.5503543563606055</v>
      </c>
      <c r="K37" s="21">
        <v>48.110913423757637</v>
      </c>
      <c r="L37" s="21">
        <v>1.057362551424839</v>
      </c>
      <c r="M37" s="21">
        <v>16.670097511152719</v>
      </c>
      <c r="N37" s="21">
        <v>3.4339487327750402</v>
      </c>
      <c r="O37" s="21">
        <v>3.2104915034707635</v>
      </c>
      <c r="P37" s="21">
        <v>6.0463378376482408</v>
      </c>
      <c r="Q37" s="21">
        <v>2.7028092154600483</v>
      </c>
      <c r="R37" s="21">
        <v>11.844007577170224</v>
      </c>
      <c r="S37" s="21">
        <v>5.9569264885242745</v>
      </c>
      <c r="T37" s="21">
        <v>3.2432627132978924</v>
      </c>
      <c r="U37" s="21">
        <v>6.3711347888275398</v>
      </c>
      <c r="V37" s="21">
        <v>6.5343194382777146</v>
      </c>
      <c r="W37" s="21">
        <v>0.81328976547804688</v>
      </c>
      <c r="X37" s="21">
        <v>7.9505797686811928</v>
      </c>
      <c r="Y37" s="21">
        <v>5.0075169375607933</v>
      </c>
      <c r="Z37" s="21">
        <v>77.925247082414344</v>
      </c>
      <c r="AA37" s="21">
        <v>24.751208440186502</v>
      </c>
      <c r="AB37" s="21">
        <v>4.8926962136028269</v>
      </c>
      <c r="AC37" s="21">
        <v>39.567860898772103</v>
      </c>
      <c r="AD37" s="21">
        <v>59.371319114799981</v>
      </c>
      <c r="AE37" s="21">
        <v>252.26419325089907</v>
      </c>
      <c r="AF37" s="21">
        <v>227.0132979615924</v>
      </c>
      <c r="AG37" s="21">
        <v>19.311580936039103</v>
      </c>
      <c r="AH37" s="21">
        <v>0.28645997726964934</v>
      </c>
      <c r="AI37" s="21">
        <v>0.13633596152060898</v>
      </c>
      <c r="AJ37" s="21">
        <v>107.5338285457569</v>
      </c>
      <c r="AK37" s="21">
        <v>173.22653303986604</v>
      </c>
      <c r="AL37" s="21">
        <v>12.304193717393233</v>
      </c>
      <c r="AM37" s="21">
        <v>155.12634014428269</v>
      </c>
      <c r="AN37" s="21">
        <v>15.422753270227972</v>
      </c>
      <c r="AO37" s="21">
        <v>86.688729100537572</v>
      </c>
      <c r="AP37" s="21">
        <v>32.001073262603477</v>
      </c>
      <c r="AQ37" s="21">
        <v>129.51678701953816</v>
      </c>
      <c r="AR37" s="21">
        <v>44.082951947194381</v>
      </c>
      <c r="AS37" s="21">
        <v>100.26384625780327</v>
      </c>
      <c r="AT37" s="21">
        <v>61.87756325714831</v>
      </c>
      <c r="AU37" s="21">
        <v>5.114017816549234</v>
      </c>
      <c r="AV37" s="21">
        <v>94.21634936451224</v>
      </c>
      <c r="AW37" s="21">
        <v>41.358552369031862</v>
      </c>
      <c r="AX37" s="21">
        <v>3.389826870089816</v>
      </c>
      <c r="AY37" s="21">
        <v>19.929133222039706</v>
      </c>
      <c r="AZ37" s="21">
        <v>37.127919697811592</v>
      </c>
      <c r="BA37" s="21">
        <v>16.578630036511399</v>
      </c>
      <c r="BB37" s="21">
        <v>20.708635093937026</v>
      </c>
      <c r="BC37" s="21">
        <v>3.8424718996495293</v>
      </c>
      <c r="BD37" s="21">
        <v>241.00377296495628</v>
      </c>
      <c r="BE37" s="21">
        <v>466.69889866937007</v>
      </c>
      <c r="BF37" s="21">
        <v>45.294487776427999</v>
      </c>
      <c r="BG37" s="21">
        <v>90.96900152568206</v>
      </c>
      <c r="BH37" s="21">
        <v>59.336029081063351</v>
      </c>
      <c r="BI37" s="21">
        <v>7.3659375570313177</v>
      </c>
      <c r="BJ37" s="21">
        <v>8.8110121375154389</v>
      </c>
      <c r="BK37" s="21">
        <v>110.4881976734795</v>
      </c>
      <c r="BL37" s="21">
        <v>8.9343557367335364</v>
      </c>
      <c r="BM37" s="21">
        <v>6.0561638250729315</v>
      </c>
      <c r="BN37" s="21">
        <v>0</v>
      </c>
      <c r="BO37" s="22">
        <f t="shared" si="2"/>
        <v>3096.4405494906709</v>
      </c>
      <c r="BP37" s="21">
        <v>251.18251249801105</v>
      </c>
      <c r="BQ37" s="21">
        <v>0</v>
      </c>
      <c r="BR37" s="21">
        <v>0</v>
      </c>
      <c r="BS37" s="21">
        <v>0</v>
      </c>
      <c r="BT37" s="21">
        <v>0</v>
      </c>
      <c r="BU37" s="21">
        <v>200.94</v>
      </c>
      <c r="BV37" s="21">
        <v>226.32</v>
      </c>
      <c r="BW37" s="22">
        <f t="shared" si="3"/>
        <v>3774.8830619886821</v>
      </c>
    </row>
    <row r="38" spans="1:75" x14ac:dyDescent="0.2">
      <c r="A38" s="38" t="s">
        <v>103</v>
      </c>
      <c r="B38" s="20"/>
      <c r="C38" s="21">
        <v>9.8819453443869207</v>
      </c>
      <c r="D38" s="21">
        <v>0</v>
      </c>
      <c r="E38" s="21">
        <v>0</v>
      </c>
      <c r="F38" s="21">
        <v>2.2626131268018588</v>
      </c>
      <c r="G38" s="21">
        <v>43.744968736097519</v>
      </c>
      <c r="H38" s="21">
        <v>14.050613593744977</v>
      </c>
      <c r="I38" s="21">
        <v>4.0751129421023951</v>
      </c>
      <c r="J38" s="21">
        <v>4.5735679031180805</v>
      </c>
      <c r="K38" s="21">
        <v>11.019462139153923</v>
      </c>
      <c r="L38" s="21">
        <v>12.626322395878887</v>
      </c>
      <c r="M38" s="21">
        <v>31.571712743712798</v>
      </c>
      <c r="N38" s="21">
        <v>19.8733004248868</v>
      </c>
      <c r="O38" s="21">
        <v>10.10065591396523</v>
      </c>
      <c r="P38" s="21">
        <v>17.582083099656536</v>
      </c>
      <c r="Q38" s="21">
        <v>8.7245949141368193</v>
      </c>
      <c r="R38" s="21">
        <v>42.562071245401526</v>
      </c>
      <c r="S38" s="21">
        <v>15.211574681293701</v>
      </c>
      <c r="T38" s="21">
        <v>13.786655843228848</v>
      </c>
      <c r="U38" s="21">
        <v>24.626221808749818</v>
      </c>
      <c r="V38" s="21">
        <v>12.449298457387087</v>
      </c>
      <c r="W38" s="21">
        <v>4.3018303365939428</v>
      </c>
      <c r="X38" s="21">
        <v>11.494254987365709</v>
      </c>
      <c r="Y38" s="21">
        <v>10.411679801555177</v>
      </c>
      <c r="Z38" s="21">
        <v>20.806322656050011</v>
      </c>
      <c r="AA38" s="21">
        <v>1.7840562089129739</v>
      </c>
      <c r="AB38" s="21">
        <v>5.2556919517411025</v>
      </c>
      <c r="AC38" s="21">
        <v>148.3680232090266</v>
      </c>
      <c r="AD38" s="21">
        <v>162.34382438260167</v>
      </c>
      <c r="AE38" s="21">
        <v>407.00443628386711</v>
      </c>
      <c r="AF38" s="21">
        <v>285.81681445291997</v>
      </c>
      <c r="AG38" s="21">
        <v>21.244122856668898</v>
      </c>
      <c r="AH38" s="21">
        <v>2.9424248936705237</v>
      </c>
      <c r="AI38" s="21">
        <v>106.85018576169537</v>
      </c>
      <c r="AJ38" s="21">
        <v>343.30620708311403</v>
      </c>
      <c r="AK38" s="21">
        <v>13.24415836864592</v>
      </c>
      <c r="AL38" s="21">
        <v>38.783226300137201</v>
      </c>
      <c r="AM38" s="21">
        <v>23.310088656493722</v>
      </c>
      <c r="AN38" s="21">
        <v>65.695815923379897</v>
      </c>
      <c r="AO38" s="21">
        <v>51.186149534523473</v>
      </c>
      <c r="AP38" s="21">
        <v>62.392031276480139</v>
      </c>
      <c r="AQ38" s="21">
        <v>184.01838688832629</v>
      </c>
      <c r="AR38" s="21">
        <v>33.092677419817981</v>
      </c>
      <c r="AS38" s="21">
        <v>212.70483311475337</v>
      </c>
      <c r="AT38" s="21">
        <v>31.29849287292609</v>
      </c>
      <c r="AU38" s="21">
        <v>0.55673745065217606</v>
      </c>
      <c r="AV38" s="21">
        <v>394.03015818547107</v>
      </c>
      <c r="AW38" s="21">
        <v>77.832043180115861</v>
      </c>
      <c r="AX38" s="21">
        <v>12.192974798805896</v>
      </c>
      <c r="AY38" s="21">
        <v>11.021292133995653</v>
      </c>
      <c r="AZ38" s="21">
        <v>4.1429495802387919</v>
      </c>
      <c r="BA38" s="21">
        <v>28.392256731953928</v>
      </c>
      <c r="BB38" s="21">
        <v>7.9860789030361987</v>
      </c>
      <c r="BC38" s="21">
        <v>765.20327356031976</v>
      </c>
      <c r="BD38" s="21">
        <v>45.824090262250365</v>
      </c>
      <c r="BE38" s="21">
        <v>102.67043713153399</v>
      </c>
      <c r="BF38" s="21">
        <v>194.87593617244991</v>
      </c>
      <c r="BG38" s="21">
        <v>201.25978255119509</v>
      </c>
      <c r="BH38" s="21">
        <v>78.440314435559046</v>
      </c>
      <c r="BI38" s="21">
        <v>62.338828237289647</v>
      </c>
      <c r="BJ38" s="21">
        <v>49.987087350968501</v>
      </c>
      <c r="BK38" s="21">
        <v>197.82304684880259</v>
      </c>
      <c r="BL38" s="21">
        <v>8.0178519781312296</v>
      </c>
      <c r="BM38" s="21">
        <v>26.661417702450741</v>
      </c>
      <c r="BN38" s="21">
        <v>0</v>
      </c>
      <c r="BO38" s="22">
        <f t="shared" si="2"/>
        <v>4815.6350677301916</v>
      </c>
      <c r="BP38" s="21">
        <v>9744.4800000000014</v>
      </c>
      <c r="BQ38" s="21">
        <v>0</v>
      </c>
      <c r="BR38" s="21">
        <v>0</v>
      </c>
      <c r="BS38" s="21">
        <v>0</v>
      </c>
      <c r="BT38" s="21">
        <v>0</v>
      </c>
      <c r="BU38" s="21">
        <v>1024.4961635144359</v>
      </c>
      <c r="BV38" s="21">
        <v>261.65383648556394</v>
      </c>
      <c r="BW38" s="22">
        <f t="shared" si="3"/>
        <v>15846.265067730192</v>
      </c>
    </row>
    <row r="39" spans="1:75" x14ac:dyDescent="0.2">
      <c r="A39" s="38" t="s">
        <v>104</v>
      </c>
      <c r="B39" s="20"/>
      <c r="C39" s="21">
        <v>2.732423415855846</v>
      </c>
      <c r="D39" s="21">
        <v>0</v>
      </c>
      <c r="E39" s="21">
        <v>0</v>
      </c>
      <c r="F39" s="21">
        <v>0.27399222117141853</v>
      </c>
      <c r="G39" s="21">
        <v>60.529405658145564</v>
      </c>
      <c r="H39" s="21">
        <v>10.551201486497186</v>
      </c>
      <c r="I39" s="21">
        <v>2.1520064924913225</v>
      </c>
      <c r="J39" s="21">
        <v>1.7263267595871186</v>
      </c>
      <c r="K39" s="21">
        <v>40.876256542008434</v>
      </c>
      <c r="L39" s="21">
        <v>5.6313851314868062</v>
      </c>
      <c r="M39" s="21">
        <v>11.314992341062013</v>
      </c>
      <c r="N39" s="21">
        <v>6.2051161668597157</v>
      </c>
      <c r="O39" s="21">
        <v>2.2806651264815296</v>
      </c>
      <c r="P39" s="21">
        <v>6.3819062311965737</v>
      </c>
      <c r="Q39" s="21">
        <v>3.0995803401448296</v>
      </c>
      <c r="R39" s="21">
        <v>12.202259283272316</v>
      </c>
      <c r="S39" s="21">
        <v>5.044623425696134</v>
      </c>
      <c r="T39" s="21">
        <v>10.578143735173201</v>
      </c>
      <c r="U39" s="21">
        <v>2.4774397384983908</v>
      </c>
      <c r="V39" s="21">
        <v>12.989314140793661</v>
      </c>
      <c r="W39" s="21">
        <v>0.50842676810075804</v>
      </c>
      <c r="X39" s="21">
        <v>10.455732421706703</v>
      </c>
      <c r="Y39" s="21">
        <v>0.77505131244711611</v>
      </c>
      <c r="Z39" s="21">
        <v>11.745306713508244</v>
      </c>
      <c r="AA39" s="21">
        <v>0.50034324687469922</v>
      </c>
      <c r="AB39" s="21">
        <v>1.8097311032643077</v>
      </c>
      <c r="AC39" s="21">
        <v>52.407137791997727</v>
      </c>
      <c r="AD39" s="21">
        <v>129.57308563354007</v>
      </c>
      <c r="AE39" s="21">
        <v>460.11938157117629</v>
      </c>
      <c r="AF39" s="21">
        <v>261.76054654815272</v>
      </c>
      <c r="AG39" s="21">
        <v>9.139000908306425</v>
      </c>
      <c r="AH39" s="21">
        <v>1.8721430258802454</v>
      </c>
      <c r="AI39" s="21">
        <v>7.6156026720336154</v>
      </c>
      <c r="AJ39" s="21">
        <v>123.46086814649365</v>
      </c>
      <c r="AK39" s="21">
        <v>2.6569839611966763</v>
      </c>
      <c r="AL39" s="21">
        <v>15.447463360342869</v>
      </c>
      <c r="AM39" s="21">
        <v>83.441026035786834</v>
      </c>
      <c r="AN39" s="21">
        <v>109.08787297193099</v>
      </c>
      <c r="AO39" s="21">
        <v>18.688970847891714</v>
      </c>
      <c r="AP39" s="21">
        <v>186.33548055623012</v>
      </c>
      <c r="AQ39" s="21">
        <v>16.260070802232683</v>
      </c>
      <c r="AR39" s="21">
        <v>2.507417412467035</v>
      </c>
      <c r="AS39" s="21">
        <v>73.228177169599306</v>
      </c>
      <c r="AT39" s="21">
        <v>9.5594926633836064</v>
      </c>
      <c r="AU39" s="21">
        <v>0.59928645472324849</v>
      </c>
      <c r="AV39" s="21">
        <v>87.677652292944913</v>
      </c>
      <c r="AW39" s="21">
        <v>17.886415263739945</v>
      </c>
      <c r="AX39" s="21">
        <v>7.9300443282531372</v>
      </c>
      <c r="AY39" s="21">
        <v>694.60036283373063</v>
      </c>
      <c r="AZ39" s="21">
        <v>1.1627093805500104</v>
      </c>
      <c r="BA39" s="21">
        <v>2.5294497197016539</v>
      </c>
      <c r="BB39" s="21">
        <v>11.510750678108224</v>
      </c>
      <c r="BC39" s="21">
        <v>4.8761866054895426</v>
      </c>
      <c r="BD39" s="21">
        <v>19.414038281559026</v>
      </c>
      <c r="BE39" s="21">
        <v>26.945947839665198</v>
      </c>
      <c r="BF39" s="21">
        <v>50.287725128434282</v>
      </c>
      <c r="BG39" s="21">
        <v>40.332757970579266</v>
      </c>
      <c r="BH39" s="21">
        <v>7.2302154912339853</v>
      </c>
      <c r="BI39" s="21">
        <v>14.853779023442211</v>
      </c>
      <c r="BJ39" s="21">
        <v>11.479226576083205</v>
      </c>
      <c r="BK39" s="21">
        <v>33.804961365850843</v>
      </c>
      <c r="BL39" s="21">
        <v>2.7964983501297525</v>
      </c>
      <c r="BM39" s="21">
        <v>4.9540973519799474</v>
      </c>
      <c r="BN39" s="21">
        <v>0</v>
      </c>
      <c r="BO39" s="22">
        <f t="shared" si="2"/>
        <v>2826.8744568171655</v>
      </c>
      <c r="BP39" s="21">
        <v>1445.7390842352058</v>
      </c>
      <c r="BQ39" s="21">
        <v>0</v>
      </c>
      <c r="BR39" s="21">
        <v>0</v>
      </c>
      <c r="BS39" s="21">
        <v>830.13039600377817</v>
      </c>
      <c r="BT39" s="21">
        <v>0</v>
      </c>
      <c r="BU39" s="21">
        <v>1038.4716360258992</v>
      </c>
      <c r="BV39" s="21">
        <v>122.158767032377</v>
      </c>
      <c r="BW39" s="22">
        <f t="shared" si="3"/>
        <v>6263.3743401144256</v>
      </c>
    </row>
    <row r="40" spans="1:75" x14ac:dyDescent="0.2">
      <c r="A40" s="38" t="s">
        <v>105</v>
      </c>
      <c r="B40" s="20"/>
      <c r="C40" s="21">
        <v>0.45437742637033873</v>
      </c>
      <c r="D40" s="21">
        <v>0</v>
      </c>
      <c r="E40" s="21">
        <v>0</v>
      </c>
      <c r="F40" s="21">
        <v>0.1904138568953653</v>
      </c>
      <c r="G40" s="21">
        <v>101.22448856698021</v>
      </c>
      <c r="H40" s="21">
        <v>2.7348584882387184</v>
      </c>
      <c r="I40" s="21">
        <v>0.18356774686310168</v>
      </c>
      <c r="J40" s="21">
        <v>0.71062606239379744</v>
      </c>
      <c r="K40" s="21">
        <v>4.8112283767093347</v>
      </c>
      <c r="L40" s="21">
        <v>0.16423711636566338</v>
      </c>
      <c r="M40" s="21">
        <v>1.0690811524858037</v>
      </c>
      <c r="N40" s="21">
        <v>0</v>
      </c>
      <c r="O40" s="21">
        <v>0</v>
      </c>
      <c r="P40" s="21">
        <v>1.0120370752970165</v>
      </c>
      <c r="Q40" s="21">
        <v>0</v>
      </c>
      <c r="R40" s="21">
        <v>0</v>
      </c>
      <c r="S40" s="21">
        <v>0.28973232194784354</v>
      </c>
      <c r="T40" s="21">
        <v>1.4398507983690245</v>
      </c>
      <c r="U40" s="21">
        <v>1.3672462327731265</v>
      </c>
      <c r="V40" s="21">
        <v>4.3410527518547033</v>
      </c>
      <c r="W40" s="21">
        <v>0</v>
      </c>
      <c r="X40" s="21">
        <v>9.0146890898945244</v>
      </c>
      <c r="Y40" s="21">
        <v>0.53888219020527983</v>
      </c>
      <c r="Z40" s="21">
        <v>29.452946269410763</v>
      </c>
      <c r="AA40" s="21">
        <v>0.15969475311636402</v>
      </c>
      <c r="AB40" s="21">
        <v>0.13351175962853221</v>
      </c>
      <c r="AC40" s="21">
        <v>13.048806093026824</v>
      </c>
      <c r="AD40" s="21">
        <v>56.996508841619097</v>
      </c>
      <c r="AE40" s="21">
        <v>36.868228137601541</v>
      </c>
      <c r="AF40" s="21">
        <v>87.47919423601877</v>
      </c>
      <c r="AG40" s="21">
        <v>2.6199766922266785</v>
      </c>
      <c r="AH40" s="21">
        <v>0.12367731125392957</v>
      </c>
      <c r="AI40" s="21">
        <v>4.5357602732470248E-2</v>
      </c>
      <c r="AJ40" s="21">
        <v>3.0055355932747752</v>
      </c>
      <c r="AK40" s="21">
        <v>4.5127543408124247</v>
      </c>
      <c r="AL40" s="21">
        <v>11.475172361137785</v>
      </c>
      <c r="AM40" s="21">
        <v>41.566978381109024</v>
      </c>
      <c r="AN40" s="21">
        <v>699.17676294538808</v>
      </c>
      <c r="AO40" s="21">
        <v>38.782684345280039</v>
      </c>
      <c r="AP40" s="21">
        <v>43.642778504953746</v>
      </c>
      <c r="AQ40" s="21">
        <v>0</v>
      </c>
      <c r="AR40" s="21">
        <v>0</v>
      </c>
      <c r="AS40" s="21">
        <v>0</v>
      </c>
      <c r="AT40" s="21">
        <v>14.630958643467787</v>
      </c>
      <c r="AU40" s="21">
        <v>2.5843600972733429</v>
      </c>
      <c r="AV40" s="21">
        <v>38.591816406902566</v>
      </c>
      <c r="AW40" s="21">
        <v>3.0479623717014475</v>
      </c>
      <c r="AX40" s="21">
        <v>0.2386403263120398</v>
      </c>
      <c r="AY40" s="21">
        <v>863.17334277726081</v>
      </c>
      <c r="AZ40" s="21">
        <v>28.408934312433804</v>
      </c>
      <c r="BA40" s="21">
        <v>3.8263706655226244</v>
      </c>
      <c r="BB40" s="21">
        <v>0.43919905256731151</v>
      </c>
      <c r="BC40" s="21">
        <v>7.1438749172943226</v>
      </c>
      <c r="BD40" s="21">
        <v>19.486339940572151</v>
      </c>
      <c r="BE40" s="21">
        <v>8.6025095176151503</v>
      </c>
      <c r="BF40" s="21">
        <v>11.740398131045717</v>
      </c>
      <c r="BG40" s="21">
        <v>2.256035250374577E-2</v>
      </c>
      <c r="BH40" s="21">
        <v>0.13017109948155334</v>
      </c>
      <c r="BI40" s="21">
        <v>37.419780763332831</v>
      </c>
      <c r="BJ40" s="21">
        <v>13.68436052853713</v>
      </c>
      <c r="BK40" s="21">
        <v>4.3166871473287154</v>
      </c>
      <c r="BL40" s="21">
        <v>2.171851016327158E-2</v>
      </c>
      <c r="BM40" s="21">
        <v>0.95616965583865787</v>
      </c>
      <c r="BN40" s="21">
        <v>0</v>
      </c>
      <c r="BO40" s="22">
        <f t="shared" ref="BO40:BO71" si="4">SUM(C40:BN40)</f>
        <v>2257.1030926393892</v>
      </c>
      <c r="BP40" s="21">
        <v>769.95919756202102</v>
      </c>
      <c r="BQ40" s="21">
        <v>0</v>
      </c>
      <c r="BR40" s="21">
        <v>519.1</v>
      </c>
      <c r="BS40" s="21">
        <v>223.9800983848003</v>
      </c>
      <c r="BT40" s="21">
        <v>0</v>
      </c>
      <c r="BU40" s="21">
        <v>282.81860554330473</v>
      </c>
      <c r="BV40" s="21">
        <v>38.322452846420475</v>
      </c>
      <c r="BW40" s="22">
        <f t="shared" ref="BW40:BW70" si="5">SUM(BO40:BV40)</f>
        <v>4091.2834469759359</v>
      </c>
    </row>
    <row r="41" spans="1:75" x14ac:dyDescent="0.2">
      <c r="A41" s="38" t="s">
        <v>106</v>
      </c>
      <c r="B41" s="20"/>
      <c r="C41" s="21">
        <v>1.81886515735429</v>
      </c>
      <c r="D41" s="21">
        <v>0</v>
      </c>
      <c r="E41" s="21">
        <v>0</v>
      </c>
      <c r="F41" s="21">
        <v>1.2344057948716061</v>
      </c>
      <c r="G41" s="21">
        <v>24.875190378706129</v>
      </c>
      <c r="H41" s="21">
        <v>8.7114720921209639</v>
      </c>
      <c r="I41" s="21">
        <v>2.37104077206752</v>
      </c>
      <c r="J41" s="21">
        <v>3.2735242316883801</v>
      </c>
      <c r="K41" s="21">
        <v>4.0306939303806404</v>
      </c>
      <c r="L41" s="21">
        <v>29.938952565963401</v>
      </c>
      <c r="M41" s="21">
        <v>40.428107890088874</v>
      </c>
      <c r="N41" s="21">
        <v>22.029591436796299</v>
      </c>
      <c r="O41" s="21">
        <v>8.49063971310858</v>
      </c>
      <c r="P41" s="21">
        <v>12.50739245226058</v>
      </c>
      <c r="Q41" s="21">
        <v>10.43896017852347</v>
      </c>
      <c r="R41" s="21">
        <v>26.269836096554538</v>
      </c>
      <c r="S41" s="21">
        <v>11.31095581357264</v>
      </c>
      <c r="T41" s="21">
        <v>10.54531782097343</v>
      </c>
      <c r="U41" s="21">
        <v>14.083086824350469</v>
      </c>
      <c r="V41" s="21">
        <v>7.6571288377309896</v>
      </c>
      <c r="W41" s="21">
        <v>1.8854898801185114</v>
      </c>
      <c r="X41" s="21">
        <v>6.8743309439140834</v>
      </c>
      <c r="Y41" s="21">
        <v>6.6203446359126996</v>
      </c>
      <c r="Z41" s="21">
        <v>120.02819562806971</v>
      </c>
      <c r="AA41" s="21">
        <v>8.8172558757618305</v>
      </c>
      <c r="AB41" s="21">
        <v>11.159620704041306</v>
      </c>
      <c r="AC41" s="21">
        <v>144.53503845108324</v>
      </c>
      <c r="AD41" s="21">
        <v>111.687968057836</v>
      </c>
      <c r="AE41" s="21">
        <v>239.71481612507753</v>
      </c>
      <c r="AF41" s="21">
        <v>1752.2643704716525</v>
      </c>
      <c r="AG41" s="21">
        <v>37.149154761658373</v>
      </c>
      <c r="AH41" s="21">
        <v>29.071507359963544</v>
      </c>
      <c r="AI41" s="21">
        <v>8.9271684484775697</v>
      </c>
      <c r="AJ41" s="21">
        <v>244.346662409239</v>
      </c>
      <c r="AK41" s="21">
        <v>11.9294877838517</v>
      </c>
      <c r="AL41" s="21">
        <v>44.225720680257901</v>
      </c>
      <c r="AM41" s="21">
        <v>17.178272971561299</v>
      </c>
      <c r="AN41" s="21">
        <v>23.777351244918989</v>
      </c>
      <c r="AO41" s="21">
        <v>1780.4307106665301</v>
      </c>
      <c r="AP41" s="21">
        <v>187.0627485288403</v>
      </c>
      <c r="AQ41" s="21">
        <v>361.19325358017198</v>
      </c>
      <c r="AR41" s="21">
        <v>153.04116006048201</v>
      </c>
      <c r="AS41" s="21">
        <v>595.11990722323503</v>
      </c>
      <c r="AT41" s="21">
        <v>90.935042784658435</v>
      </c>
      <c r="AU41" s="21">
        <v>8.3250742491032685</v>
      </c>
      <c r="AV41" s="21">
        <v>646.29214993006451</v>
      </c>
      <c r="AW41" s="21">
        <v>49.144807230471599</v>
      </c>
      <c r="AX41" s="21">
        <v>29.2551745278301</v>
      </c>
      <c r="AY41" s="21">
        <v>18.3176978143265</v>
      </c>
      <c r="AZ41" s="21">
        <v>25.514536833663531</v>
      </c>
      <c r="BA41" s="21">
        <v>14.028344004388561</v>
      </c>
      <c r="BB41" s="21">
        <v>17.9385008980294</v>
      </c>
      <c r="BC41" s="21">
        <v>7.1125211095543799</v>
      </c>
      <c r="BD41" s="21">
        <v>158.10129343918683</v>
      </c>
      <c r="BE41" s="21">
        <v>200.78550066978599</v>
      </c>
      <c r="BF41" s="21">
        <v>46.6691179148903</v>
      </c>
      <c r="BG41" s="21">
        <v>138.31139985936983</v>
      </c>
      <c r="BH41" s="21">
        <v>63.2627613965184</v>
      </c>
      <c r="BI41" s="21">
        <v>9.8905526831294956</v>
      </c>
      <c r="BJ41" s="21">
        <v>13.904697606125</v>
      </c>
      <c r="BK41" s="21">
        <v>53.250883737195899</v>
      </c>
      <c r="BL41" s="21">
        <v>26.009848588669399</v>
      </c>
      <c r="BM41" s="21">
        <v>11.636256385579699</v>
      </c>
      <c r="BN41" s="21">
        <v>0</v>
      </c>
      <c r="BO41" s="22">
        <f t="shared" si="4"/>
        <v>7765.7418601423096</v>
      </c>
      <c r="BP41" s="21">
        <v>3727.92</v>
      </c>
      <c r="BQ41" s="21">
        <v>0</v>
      </c>
      <c r="BR41" s="21">
        <v>0</v>
      </c>
      <c r="BS41" s="21">
        <v>0</v>
      </c>
      <c r="BT41" s="21">
        <v>0</v>
      </c>
      <c r="BU41" s="21">
        <v>1597.2</v>
      </c>
      <c r="BV41" s="21">
        <v>1071.7</v>
      </c>
      <c r="BW41" s="22">
        <f t="shared" si="5"/>
        <v>14162.561860142312</v>
      </c>
    </row>
    <row r="42" spans="1:75" x14ac:dyDescent="0.2">
      <c r="A42" s="38" t="s">
        <v>107</v>
      </c>
      <c r="B42" s="20"/>
      <c r="C42" s="21">
        <v>3.5498696054948002</v>
      </c>
      <c r="D42" s="21">
        <v>0</v>
      </c>
      <c r="E42" s="21">
        <v>0</v>
      </c>
      <c r="F42" s="21">
        <v>11.077759589334116</v>
      </c>
      <c r="G42" s="21">
        <v>64.329429953278549</v>
      </c>
      <c r="H42" s="21">
        <v>8.6407410301852288</v>
      </c>
      <c r="I42" s="21">
        <v>2.679009463401</v>
      </c>
      <c r="J42" s="21">
        <v>4.4625862291335903</v>
      </c>
      <c r="K42" s="21">
        <v>9.0608567774766993</v>
      </c>
      <c r="L42" s="21">
        <v>31.8219680110487</v>
      </c>
      <c r="M42" s="21">
        <v>92.694803156394102</v>
      </c>
      <c r="N42" s="21">
        <v>18.276900144827479</v>
      </c>
      <c r="O42" s="21">
        <v>5.4873648315035233</v>
      </c>
      <c r="P42" s="21">
        <v>30.322775182254034</v>
      </c>
      <c r="Q42" s="21">
        <v>25.047030835570226</v>
      </c>
      <c r="R42" s="21">
        <v>18.843933861404921</v>
      </c>
      <c r="S42" s="21">
        <v>42.058402386800687</v>
      </c>
      <c r="T42" s="21">
        <v>16.1058236310698</v>
      </c>
      <c r="U42" s="21">
        <v>46.289764223607548</v>
      </c>
      <c r="V42" s="21">
        <v>37.875482464978447</v>
      </c>
      <c r="W42" s="21">
        <v>4.3867609693481002</v>
      </c>
      <c r="X42" s="21">
        <v>3.1604093204740957</v>
      </c>
      <c r="Y42" s="21">
        <v>10.066299202982689</v>
      </c>
      <c r="Z42" s="21">
        <v>55.823878625795501</v>
      </c>
      <c r="AA42" s="21">
        <v>6.3013648187704607</v>
      </c>
      <c r="AB42" s="21">
        <v>10.558718323781555</v>
      </c>
      <c r="AC42" s="21">
        <v>138.98930110036179</v>
      </c>
      <c r="AD42" s="21">
        <v>86.799487688813201</v>
      </c>
      <c r="AE42" s="21">
        <v>661.74962838533554</v>
      </c>
      <c r="AF42" s="21">
        <v>297.3794329933437</v>
      </c>
      <c r="AG42" s="21">
        <v>75.826691810834177</v>
      </c>
      <c r="AH42" s="21">
        <v>30.764886109681051</v>
      </c>
      <c r="AI42" s="21">
        <v>25.999720843118681</v>
      </c>
      <c r="AJ42" s="21">
        <v>115.4943614120255</v>
      </c>
      <c r="AK42" s="21">
        <v>44.69952483871387</v>
      </c>
      <c r="AL42" s="21">
        <v>22.591338296762949</v>
      </c>
      <c r="AM42" s="21">
        <v>38.02335127225826</v>
      </c>
      <c r="AN42" s="21">
        <v>10.32578234694345</v>
      </c>
      <c r="AO42" s="21">
        <v>1132.93518842407</v>
      </c>
      <c r="AP42" s="21">
        <v>3161.8953590042265</v>
      </c>
      <c r="AQ42" s="21">
        <v>1056.5155711511377</v>
      </c>
      <c r="AR42" s="21">
        <v>186.53685270328501</v>
      </c>
      <c r="AS42" s="21">
        <v>269.34549048596523</v>
      </c>
      <c r="AT42" s="21">
        <v>54.615798879902201</v>
      </c>
      <c r="AU42" s="21">
        <v>1.0430345855960297</v>
      </c>
      <c r="AV42" s="21">
        <v>351.66873391859224</v>
      </c>
      <c r="AW42" s="21">
        <v>50.788928053272699</v>
      </c>
      <c r="AX42" s="21">
        <v>14.68402986133405</v>
      </c>
      <c r="AY42" s="21">
        <v>70.296833105134553</v>
      </c>
      <c r="AZ42" s="21">
        <v>38.327553492045915</v>
      </c>
      <c r="BA42" s="21">
        <v>217.52184148833908</v>
      </c>
      <c r="BB42" s="21">
        <v>49.699802949258803</v>
      </c>
      <c r="BC42" s="21">
        <v>4.6802395588956403</v>
      </c>
      <c r="BD42" s="21">
        <v>260.78681692418945</v>
      </c>
      <c r="BE42" s="21">
        <v>302.113218288089</v>
      </c>
      <c r="BF42" s="21">
        <v>25.326407161907149</v>
      </c>
      <c r="BG42" s="21">
        <v>337.06792958573311</v>
      </c>
      <c r="BH42" s="21">
        <v>14.8340049392657</v>
      </c>
      <c r="BI42" s="21">
        <v>24.692393524614261</v>
      </c>
      <c r="BJ42" s="21">
        <v>5.2737213936098577</v>
      </c>
      <c r="BK42" s="21">
        <v>104.44444834066481</v>
      </c>
      <c r="BL42" s="21">
        <v>57.351554312967821</v>
      </c>
      <c r="BM42" s="21">
        <v>3.5128173154868181</v>
      </c>
      <c r="BN42" s="21">
        <v>0</v>
      </c>
      <c r="BO42" s="22">
        <f t="shared" si="4"/>
        <v>9903.5240091846899</v>
      </c>
      <c r="BP42" s="21">
        <v>0</v>
      </c>
      <c r="BQ42" s="21">
        <v>0</v>
      </c>
      <c r="BR42" s="21">
        <v>0</v>
      </c>
      <c r="BS42" s="21">
        <v>3808.8983151914699</v>
      </c>
      <c r="BT42" s="21">
        <v>0</v>
      </c>
      <c r="BU42" s="21">
        <v>2619.29244408363</v>
      </c>
      <c r="BV42" s="21">
        <v>608.56755591636602</v>
      </c>
      <c r="BW42" s="22">
        <f t="shared" si="5"/>
        <v>16940.282324376156</v>
      </c>
    </row>
    <row r="43" spans="1:75" x14ac:dyDescent="0.2">
      <c r="A43" s="38" t="s">
        <v>108</v>
      </c>
      <c r="B43" s="20"/>
      <c r="C43" s="21">
        <v>154.39818260429823</v>
      </c>
      <c r="D43" s="21">
        <v>4.3787166204986798</v>
      </c>
      <c r="E43" s="21">
        <v>1.1022152147645099</v>
      </c>
      <c r="F43" s="21">
        <v>4.7186441331191746</v>
      </c>
      <c r="G43" s="21">
        <v>207.35487257590214</v>
      </c>
      <c r="H43" s="21">
        <v>38.975243288779247</v>
      </c>
      <c r="I43" s="21">
        <v>18.715725311305899</v>
      </c>
      <c r="J43" s="21">
        <v>22.496569455542499</v>
      </c>
      <c r="K43" s="21">
        <v>22.735857386999989</v>
      </c>
      <c r="L43" s="21">
        <v>168.26748742825436</v>
      </c>
      <c r="M43" s="21">
        <v>192.55872679700971</v>
      </c>
      <c r="N43" s="21">
        <v>59.462349647260126</v>
      </c>
      <c r="O43" s="21">
        <v>51.792195305030518</v>
      </c>
      <c r="P43" s="21">
        <v>43.139854790283621</v>
      </c>
      <c r="Q43" s="21">
        <v>120.5606926929825</v>
      </c>
      <c r="R43" s="21">
        <v>82.388456351864178</v>
      </c>
      <c r="S43" s="21">
        <v>20.84393197913289</v>
      </c>
      <c r="T43" s="21">
        <v>26.050500454621947</v>
      </c>
      <c r="U43" s="21">
        <v>52.307541529639302</v>
      </c>
      <c r="V43" s="21">
        <v>95.829398148932867</v>
      </c>
      <c r="W43" s="21">
        <v>16.497210652469629</v>
      </c>
      <c r="X43" s="21">
        <v>24.826161226214268</v>
      </c>
      <c r="Y43" s="21">
        <v>19.346715785134254</v>
      </c>
      <c r="Z43" s="21">
        <v>79.343878118556276</v>
      </c>
      <c r="AA43" s="21">
        <v>11.417007937068099</v>
      </c>
      <c r="AB43" s="21">
        <v>42.078768512057444</v>
      </c>
      <c r="AC43" s="21">
        <v>515.55157952497564</v>
      </c>
      <c r="AD43" s="21">
        <v>77.44473400731799</v>
      </c>
      <c r="AE43" s="21">
        <v>897.40769884830127</v>
      </c>
      <c r="AF43" s="21">
        <v>242.77531586536691</v>
      </c>
      <c r="AG43" s="21">
        <v>92.910460468122963</v>
      </c>
      <c r="AH43" s="21">
        <v>25.718001559776692</v>
      </c>
      <c r="AI43" s="21">
        <v>19.151939060339373</v>
      </c>
      <c r="AJ43" s="21">
        <v>129.80011504452341</v>
      </c>
      <c r="AK43" s="21">
        <v>22.699612018738399</v>
      </c>
      <c r="AL43" s="21">
        <v>152.80703532758514</v>
      </c>
      <c r="AM43" s="21">
        <v>18.071068252856701</v>
      </c>
      <c r="AN43" s="21">
        <v>17.417406764357544</v>
      </c>
      <c r="AO43" s="21">
        <v>61.5473039424391</v>
      </c>
      <c r="AP43" s="21">
        <v>71.633449382628243</v>
      </c>
      <c r="AQ43" s="21">
        <v>1642.0001870068368</v>
      </c>
      <c r="AR43" s="21">
        <v>142.8347333785338</v>
      </c>
      <c r="AS43" s="21">
        <v>173.80645418044435</v>
      </c>
      <c r="AT43" s="21">
        <v>94.31989433289209</v>
      </c>
      <c r="AU43" s="21">
        <v>2400</v>
      </c>
      <c r="AV43" s="21">
        <v>964.27199298563141</v>
      </c>
      <c r="AW43" s="21">
        <v>68.105638919835684</v>
      </c>
      <c r="AX43" s="21">
        <v>10.988470069290599</v>
      </c>
      <c r="AY43" s="21">
        <v>47.422120708373797</v>
      </c>
      <c r="AZ43" s="21">
        <v>22.08243126943723</v>
      </c>
      <c r="BA43" s="21">
        <v>148.32665583860984</v>
      </c>
      <c r="BB43" s="21">
        <v>40.46323801000252</v>
      </c>
      <c r="BC43" s="21">
        <v>21.059274419219999</v>
      </c>
      <c r="BD43" s="21">
        <v>97.523312259690101</v>
      </c>
      <c r="BE43" s="21">
        <v>373.93887851371801</v>
      </c>
      <c r="BF43" s="21">
        <v>10.9664988183132</v>
      </c>
      <c r="BG43" s="21">
        <v>250.23525204590584</v>
      </c>
      <c r="BH43" s="21">
        <v>85.362372100030171</v>
      </c>
      <c r="BI43" s="21">
        <v>22.039116553728828</v>
      </c>
      <c r="BJ43" s="21">
        <v>15.587540966442059</v>
      </c>
      <c r="BK43" s="21">
        <v>42.016815790793899</v>
      </c>
      <c r="BL43" s="21">
        <v>7.0332690476213697</v>
      </c>
      <c r="BM43" s="21">
        <v>35.462751536632503</v>
      </c>
      <c r="BN43" s="21">
        <v>0</v>
      </c>
      <c r="BO43" s="22">
        <f t="shared" si="4"/>
        <v>10642.369522767038</v>
      </c>
      <c r="BP43" s="21">
        <v>4067.9075561095997</v>
      </c>
      <c r="BQ43" s="21">
        <v>0</v>
      </c>
      <c r="BR43" s="21">
        <v>0</v>
      </c>
      <c r="BS43" s="21">
        <v>0</v>
      </c>
      <c r="BT43" s="21">
        <v>0</v>
      </c>
      <c r="BU43" s="21">
        <v>1970.8848756661516</v>
      </c>
      <c r="BV43" s="21">
        <v>1088.85304636764</v>
      </c>
      <c r="BW43" s="22">
        <f t="shared" si="5"/>
        <v>17770.015000910429</v>
      </c>
    </row>
    <row r="44" spans="1:75" x14ac:dyDescent="0.2">
      <c r="A44" s="38" t="s">
        <v>109</v>
      </c>
      <c r="B44" s="20"/>
      <c r="C44" s="21">
        <v>27.81100552453205</v>
      </c>
      <c r="D44" s="21">
        <v>1.6211787138318685</v>
      </c>
      <c r="E44" s="21">
        <v>0.73455270080067936</v>
      </c>
      <c r="F44" s="21">
        <v>3.4344917360338316</v>
      </c>
      <c r="G44" s="21">
        <v>135.26381349493093</v>
      </c>
      <c r="H44" s="21">
        <v>24.929769142757948</v>
      </c>
      <c r="I44" s="21">
        <v>12.64397381335645</v>
      </c>
      <c r="J44" s="21">
        <v>16.450984079297669</v>
      </c>
      <c r="K44" s="21">
        <v>14.731096779491221</v>
      </c>
      <c r="L44" s="21">
        <v>122.15264183734321</v>
      </c>
      <c r="M44" s="21">
        <v>116.49837702019033</v>
      </c>
      <c r="N44" s="21">
        <v>42.846576346086934</v>
      </c>
      <c r="O44" s="21">
        <v>23.801943605302263</v>
      </c>
      <c r="P44" s="21">
        <v>30.963852115345361</v>
      </c>
      <c r="Q44" s="21">
        <v>87.992608536732092</v>
      </c>
      <c r="R44" s="21">
        <v>50.884689070842029</v>
      </c>
      <c r="S44" s="21">
        <v>15.11822750871621</v>
      </c>
      <c r="T44" s="21">
        <v>17.975558678718315</v>
      </c>
      <c r="U44" s="21">
        <v>37.817654936319379</v>
      </c>
      <c r="V44" s="21">
        <v>63.484761347818655</v>
      </c>
      <c r="W44" s="21">
        <v>6.0661893692452749</v>
      </c>
      <c r="X44" s="21">
        <v>15.153612907785099</v>
      </c>
      <c r="Y44" s="21">
        <v>7.6241685898994174</v>
      </c>
      <c r="Z44" s="21">
        <v>58.35257151394795</v>
      </c>
      <c r="AA44" s="21">
        <v>8.3940115095006451</v>
      </c>
      <c r="AB44" s="21">
        <v>28.827282951603063</v>
      </c>
      <c r="AC44" s="21">
        <v>271.33650673109747</v>
      </c>
      <c r="AD44" s="21">
        <v>44.713423687948826</v>
      </c>
      <c r="AE44" s="21">
        <v>152.00955155700055</v>
      </c>
      <c r="AF44" s="21">
        <v>116.00384098004272</v>
      </c>
      <c r="AG44" s="21">
        <v>74.049261299346725</v>
      </c>
      <c r="AH44" s="21">
        <v>20.629481347524937</v>
      </c>
      <c r="AI44" s="21">
        <v>11.085900365993512</v>
      </c>
      <c r="AJ44" s="21">
        <v>98.781140648333562</v>
      </c>
      <c r="AK44" s="21">
        <v>15.112084711975886</v>
      </c>
      <c r="AL44" s="21">
        <v>63.155481349915263</v>
      </c>
      <c r="AM44" s="21">
        <v>13.239250672992114</v>
      </c>
      <c r="AN44" s="21">
        <v>13.549351267288383</v>
      </c>
      <c r="AO44" s="21">
        <v>43.15259376723499</v>
      </c>
      <c r="AP44" s="21">
        <v>47.335673270938067</v>
      </c>
      <c r="AQ44" s="21">
        <v>67.071306820839567</v>
      </c>
      <c r="AR44" s="21">
        <v>556.27180402500824</v>
      </c>
      <c r="AS44" s="21">
        <v>133.07015726574969</v>
      </c>
      <c r="AT44" s="21">
        <v>151.66251345523949</v>
      </c>
      <c r="AU44" s="21">
        <v>15.968734862629338</v>
      </c>
      <c r="AV44" s="21">
        <v>161.32711879344515</v>
      </c>
      <c r="AW44" s="21">
        <v>37.328555919308641</v>
      </c>
      <c r="AX44" s="21">
        <v>7.7207926090904886</v>
      </c>
      <c r="AY44" s="21">
        <v>31.147397037526854</v>
      </c>
      <c r="AZ44" s="21">
        <v>6.755999259359097</v>
      </c>
      <c r="BA44" s="21">
        <v>105.2930101781849</v>
      </c>
      <c r="BB44" s="21">
        <v>21.787677763500344</v>
      </c>
      <c r="BC44" s="21">
        <v>14.929808455453292</v>
      </c>
      <c r="BD44" s="21">
        <v>53.86902167791623</v>
      </c>
      <c r="BE44" s="21">
        <v>96.606630089038532</v>
      </c>
      <c r="BF44" s="21">
        <v>116.66146251659289</v>
      </c>
      <c r="BG44" s="21">
        <v>125.71729526042535</v>
      </c>
      <c r="BH44" s="21">
        <v>45.677689213112586</v>
      </c>
      <c r="BI44" s="21">
        <v>11.158932083248278</v>
      </c>
      <c r="BJ44" s="21">
        <v>7.7306379368268416</v>
      </c>
      <c r="BK44" s="21">
        <v>22.208798064353207</v>
      </c>
      <c r="BL44" s="21">
        <v>2.6925378865115861</v>
      </c>
      <c r="BM44" s="21">
        <v>11.084893228168292</v>
      </c>
      <c r="BN44" s="21">
        <v>0</v>
      </c>
      <c r="BO44" s="22">
        <f t="shared" si="4"/>
        <v>3759.4719098895916</v>
      </c>
      <c r="BP44" s="21">
        <v>5050.3623258834359</v>
      </c>
      <c r="BQ44" s="21">
        <v>0</v>
      </c>
      <c r="BR44" s="21">
        <v>0</v>
      </c>
      <c r="BS44" s="21">
        <v>0</v>
      </c>
      <c r="BT44" s="21">
        <v>0</v>
      </c>
      <c r="BU44" s="21">
        <v>414.13754833128399</v>
      </c>
      <c r="BV44" s="21">
        <v>124.3007016769304</v>
      </c>
      <c r="BW44" s="22">
        <f t="shared" si="5"/>
        <v>9348.2724857812409</v>
      </c>
    </row>
    <row r="45" spans="1:75" x14ac:dyDescent="0.2">
      <c r="A45" s="38" t="s">
        <v>110</v>
      </c>
      <c r="B45" s="20"/>
      <c r="C45" s="21">
        <v>19.045051846066251</v>
      </c>
      <c r="D45" s="21">
        <v>12.140886119386204</v>
      </c>
      <c r="E45" s="21">
        <v>0.1015903504040115</v>
      </c>
      <c r="F45" s="21">
        <v>0.61403766513139524</v>
      </c>
      <c r="G45" s="21">
        <v>25.363454666951309</v>
      </c>
      <c r="H45" s="21">
        <v>4.6548180011891613</v>
      </c>
      <c r="I45" s="21">
        <v>2.4478917703157954</v>
      </c>
      <c r="J45" s="21">
        <v>2.8525155705179293</v>
      </c>
      <c r="K45" s="21">
        <v>37.756652453256358</v>
      </c>
      <c r="L45" s="21">
        <v>22.635071282238933</v>
      </c>
      <c r="M45" s="21">
        <v>264.16039181176728</v>
      </c>
      <c r="N45" s="21">
        <v>53.589961834411085</v>
      </c>
      <c r="O45" s="21">
        <v>56.794972374875414</v>
      </c>
      <c r="P45" s="21">
        <v>77.610008323009467</v>
      </c>
      <c r="Q45" s="21">
        <v>145.80821977816382</v>
      </c>
      <c r="R45" s="21">
        <v>117.95787167632426</v>
      </c>
      <c r="S45" s="21">
        <v>4.1886828527786317</v>
      </c>
      <c r="T45" s="21">
        <v>4.0874305653860841</v>
      </c>
      <c r="U45" s="21">
        <v>6.6397659344819591</v>
      </c>
      <c r="V45" s="21">
        <v>12.103370281517503</v>
      </c>
      <c r="W45" s="21">
        <v>1.0251475319164163</v>
      </c>
      <c r="X45" s="21">
        <v>3.0682023405713394</v>
      </c>
      <c r="Y45" s="21">
        <v>1.5221767255812497</v>
      </c>
      <c r="Z45" s="21">
        <v>15.002782510271503</v>
      </c>
      <c r="AA45" s="21">
        <v>1.5309275033727383</v>
      </c>
      <c r="AB45" s="21">
        <v>5.0741641782304203</v>
      </c>
      <c r="AC45" s="21">
        <v>77.272157905770172</v>
      </c>
      <c r="AD45" s="21">
        <v>142.16318129377231</v>
      </c>
      <c r="AE45" s="21">
        <v>485.82299145169821</v>
      </c>
      <c r="AF45" s="21">
        <v>335.10741729279619</v>
      </c>
      <c r="AG45" s="21">
        <v>153.75479925967824</v>
      </c>
      <c r="AH45" s="21">
        <v>49.453029498220211</v>
      </c>
      <c r="AI45" s="21">
        <v>31.135877264735964</v>
      </c>
      <c r="AJ45" s="21">
        <v>196.49311715236684</v>
      </c>
      <c r="AK45" s="21">
        <v>41.358117901628326</v>
      </c>
      <c r="AL45" s="21">
        <v>243.32318847265199</v>
      </c>
      <c r="AM45" s="21">
        <v>25.835295734450337</v>
      </c>
      <c r="AN45" s="21">
        <v>21.872492407143493</v>
      </c>
      <c r="AO45" s="21">
        <v>103.61179761444485</v>
      </c>
      <c r="AP45" s="21">
        <v>88.730576552439345</v>
      </c>
      <c r="AQ45" s="21">
        <v>4681.5503975780903</v>
      </c>
      <c r="AR45" s="21">
        <v>2327.0321926449701</v>
      </c>
      <c r="AS45" s="21">
        <v>880.53496037756759</v>
      </c>
      <c r="AT45" s="21">
        <v>96.926099813824038</v>
      </c>
      <c r="AU45" s="21">
        <v>17.223324090345937</v>
      </c>
      <c r="AV45" s="21">
        <v>466.94336380590642</v>
      </c>
      <c r="AW45" s="21">
        <v>82.617443615100896</v>
      </c>
      <c r="AX45" s="21">
        <v>15.395319138053928</v>
      </c>
      <c r="AY45" s="21">
        <v>111.78675687750587</v>
      </c>
      <c r="AZ45" s="21">
        <v>21.523630551203738</v>
      </c>
      <c r="BA45" s="21">
        <v>148.76656968629817</v>
      </c>
      <c r="BB45" s="21">
        <v>61.855588748357597</v>
      </c>
      <c r="BC45" s="21">
        <v>38.465700685314324</v>
      </c>
      <c r="BD45" s="21">
        <v>62.002334923091858</v>
      </c>
      <c r="BE45" s="21">
        <v>47.437928746036832</v>
      </c>
      <c r="BF45" s="21">
        <v>2.4130675110002984</v>
      </c>
      <c r="BG45" s="21">
        <v>97.080874086715511</v>
      </c>
      <c r="BH45" s="21">
        <v>16.962890976619704</v>
      </c>
      <c r="BI45" s="21">
        <v>37.092224271225284</v>
      </c>
      <c r="BJ45" s="21">
        <v>13.751782289235917</v>
      </c>
      <c r="BK45" s="21">
        <v>21.163730079835723</v>
      </c>
      <c r="BL45" s="21">
        <v>5.9334546340995198</v>
      </c>
      <c r="BM45" s="21">
        <v>53.691484864392834</v>
      </c>
      <c r="BN45" s="21">
        <v>0</v>
      </c>
      <c r="BO45" s="22">
        <f t="shared" si="4"/>
        <v>12201.861205744706</v>
      </c>
      <c r="BP45" s="21">
        <v>1871.0928986920826</v>
      </c>
      <c r="BQ45" s="21">
        <v>0</v>
      </c>
      <c r="BR45" s="21">
        <v>0</v>
      </c>
      <c r="BS45" s="21">
        <v>0</v>
      </c>
      <c r="BT45" s="21">
        <v>0</v>
      </c>
      <c r="BU45" s="21">
        <v>1520.4811976450833</v>
      </c>
      <c r="BV45" s="21">
        <v>818.845286081886</v>
      </c>
      <c r="BW45" s="22">
        <f t="shared" si="5"/>
        <v>16412.280588163758</v>
      </c>
    </row>
    <row r="46" spans="1:75" x14ac:dyDescent="0.2">
      <c r="A46" s="38" t="s">
        <v>141</v>
      </c>
      <c r="B46" s="20"/>
      <c r="C46" s="21">
        <v>20.104053174902681</v>
      </c>
      <c r="D46" s="21">
        <v>0</v>
      </c>
      <c r="E46" s="21">
        <v>0</v>
      </c>
      <c r="F46" s="21">
        <v>10.645654355130169</v>
      </c>
      <c r="G46" s="21">
        <v>134.01815900195032</v>
      </c>
      <c r="H46" s="21">
        <v>32.879698586272802</v>
      </c>
      <c r="I46" s="21">
        <v>8.9135977330982197</v>
      </c>
      <c r="J46" s="21">
        <v>13.3522913990167</v>
      </c>
      <c r="K46" s="21">
        <v>25.150560039042901</v>
      </c>
      <c r="L46" s="21">
        <v>15.42251938602179</v>
      </c>
      <c r="M46" s="21">
        <v>41.503873325865072</v>
      </c>
      <c r="N46" s="21">
        <v>16.595182452048601</v>
      </c>
      <c r="O46" s="21">
        <v>14.327889906390519</v>
      </c>
      <c r="P46" s="21">
        <v>22.523652273028461</v>
      </c>
      <c r="Q46" s="21">
        <v>11.194308260625419</v>
      </c>
      <c r="R46" s="21">
        <v>66.119716073296104</v>
      </c>
      <c r="S46" s="21">
        <v>27.683670792931061</v>
      </c>
      <c r="T46" s="21">
        <v>10.95321079118315</v>
      </c>
      <c r="U46" s="21">
        <v>17.28706347001923</v>
      </c>
      <c r="V46" s="21">
        <v>23.423884935352682</v>
      </c>
      <c r="W46" s="21">
        <v>6.1512284027383002</v>
      </c>
      <c r="X46" s="21">
        <v>22.628358468238282</v>
      </c>
      <c r="Y46" s="21">
        <v>26.699954425501705</v>
      </c>
      <c r="Z46" s="21">
        <v>51.105411252858183</v>
      </c>
      <c r="AA46" s="21">
        <v>1.6173062591495899</v>
      </c>
      <c r="AB46" s="21">
        <v>9.9459046270158211</v>
      </c>
      <c r="AC46" s="21">
        <v>591.98678471953588</v>
      </c>
      <c r="AD46" s="21">
        <v>158.19076920901699</v>
      </c>
      <c r="AE46" s="21">
        <v>609.98922827470949</v>
      </c>
      <c r="AF46" s="21">
        <v>1789.7262559767319</v>
      </c>
      <c r="AG46" s="21">
        <v>127.71406130208621</v>
      </c>
      <c r="AH46" s="21">
        <v>1.815950646289852</v>
      </c>
      <c r="AI46" s="21">
        <v>8.8454236707403293</v>
      </c>
      <c r="AJ46" s="21">
        <v>831.89833154853397</v>
      </c>
      <c r="AK46" s="21">
        <v>46.545068874751401</v>
      </c>
      <c r="AL46" s="21">
        <v>656.08075111675851</v>
      </c>
      <c r="AM46" s="21">
        <v>28.125638990409701</v>
      </c>
      <c r="AN46" s="21">
        <v>37.174392331137199</v>
      </c>
      <c r="AO46" s="21">
        <v>160.38587242925999</v>
      </c>
      <c r="AP46" s="21">
        <v>126.362075714445</v>
      </c>
      <c r="AQ46" s="21">
        <v>347.083827228546</v>
      </c>
      <c r="AR46" s="21">
        <v>127.8492911905972</v>
      </c>
      <c r="AS46" s="21">
        <v>264.829928029293</v>
      </c>
      <c r="AT46" s="21">
        <v>948.02699575544136</v>
      </c>
      <c r="AU46" s="21">
        <v>0</v>
      </c>
      <c r="AV46" s="21">
        <v>1124.1620807990146</v>
      </c>
      <c r="AW46" s="21">
        <v>194.33573391499201</v>
      </c>
      <c r="AX46" s="21">
        <v>34.628786805938169</v>
      </c>
      <c r="AY46" s="21">
        <v>48.540202370562582</v>
      </c>
      <c r="AZ46" s="21">
        <v>8.9372088861147283</v>
      </c>
      <c r="BA46" s="21">
        <v>43.544663570752547</v>
      </c>
      <c r="BB46" s="21">
        <v>54.958399445541502</v>
      </c>
      <c r="BC46" s="21">
        <v>5.4776481142019202</v>
      </c>
      <c r="BD46" s="21">
        <v>200.53258767232327</v>
      </c>
      <c r="BE46" s="21">
        <v>825.81961493935296</v>
      </c>
      <c r="BF46" s="21">
        <v>183.56746492368001</v>
      </c>
      <c r="BG46" s="21">
        <v>343.86888203887656</v>
      </c>
      <c r="BH46" s="21">
        <v>227.90474638469811</v>
      </c>
      <c r="BI46" s="21">
        <v>34.146689969126506</v>
      </c>
      <c r="BJ46" s="21">
        <v>92.244407798574585</v>
      </c>
      <c r="BK46" s="21">
        <v>178.744826776525</v>
      </c>
      <c r="BL46" s="21">
        <v>33.947706300354902</v>
      </c>
      <c r="BM46" s="21">
        <v>38.932219334596901</v>
      </c>
      <c r="BN46" s="21">
        <v>0</v>
      </c>
      <c r="BO46" s="22">
        <f t="shared" si="4"/>
        <v>11167.171666445187</v>
      </c>
      <c r="BP46" s="21">
        <v>6880.2500000000009</v>
      </c>
      <c r="BQ46" s="21">
        <v>0</v>
      </c>
      <c r="BR46" s="21">
        <v>79.099999999999994</v>
      </c>
      <c r="BS46" s="21">
        <v>89.698333845096002</v>
      </c>
      <c r="BT46" s="21">
        <v>0</v>
      </c>
      <c r="BU46" s="21">
        <v>41.41</v>
      </c>
      <c r="BV46" s="21">
        <v>3.69</v>
      </c>
      <c r="BW46" s="22">
        <f t="shared" si="5"/>
        <v>18261.320000290281</v>
      </c>
    </row>
    <row r="47" spans="1:75" x14ac:dyDescent="0.2">
      <c r="A47" s="38" t="s">
        <v>133</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 t="shared" si="4"/>
        <v>0</v>
      </c>
      <c r="BP47" s="21">
        <v>22891.93</v>
      </c>
      <c r="BQ47" s="21">
        <v>0</v>
      </c>
      <c r="BR47" s="21">
        <v>0</v>
      </c>
      <c r="BS47" s="21">
        <v>0</v>
      </c>
      <c r="BT47" s="21">
        <v>0</v>
      </c>
      <c r="BU47" s="21">
        <v>0</v>
      </c>
      <c r="BV47" s="21">
        <v>0</v>
      </c>
      <c r="BW47" s="22">
        <f t="shared" si="5"/>
        <v>22891.93</v>
      </c>
    </row>
    <row r="48" spans="1:75" x14ac:dyDescent="0.2">
      <c r="A48" s="38" t="s">
        <v>111</v>
      </c>
      <c r="B48" s="20"/>
      <c r="C48" s="21">
        <v>153.15699199615096</v>
      </c>
      <c r="D48" s="21">
        <v>0</v>
      </c>
      <c r="E48" s="21">
        <v>2.3465357486935199</v>
      </c>
      <c r="F48" s="21">
        <v>44.726709390253127</v>
      </c>
      <c r="G48" s="21">
        <v>533.13913129609284</v>
      </c>
      <c r="H48" s="21">
        <v>224.85663871915474</v>
      </c>
      <c r="I48" s="21">
        <v>32.21836777466455</v>
      </c>
      <c r="J48" s="21">
        <v>51.191447683986162</v>
      </c>
      <c r="K48" s="21">
        <v>97.735472826821464</v>
      </c>
      <c r="L48" s="21">
        <v>602.87310295866905</v>
      </c>
      <c r="M48" s="21">
        <v>603.64011170648087</v>
      </c>
      <c r="N48" s="21">
        <v>345.63201188943827</v>
      </c>
      <c r="O48" s="21">
        <v>106.8193529296083</v>
      </c>
      <c r="P48" s="21">
        <v>250.04521484779684</v>
      </c>
      <c r="Q48" s="21">
        <v>103.83196051812773</v>
      </c>
      <c r="R48" s="21">
        <v>326.4031927553292</v>
      </c>
      <c r="S48" s="21">
        <v>112.56201218984536</v>
      </c>
      <c r="T48" s="21">
        <v>75.66011003187954</v>
      </c>
      <c r="U48" s="21">
        <v>174.29720892777129</v>
      </c>
      <c r="V48" s="21">
        <v>144.17390734495976</v>
      </c>
      <c r="W48" s="21">
        <v>30.900254714682816</v>
      </c>
      <c r="X48" s="21">
        <v>63.241095323451589</v>
      </c>
      <c r="Y48" s="21">
        <v>60.084058674768123</v>
      </c>
      <c r="Z48" s="21">
        <v>907.77647563346864</v>
      </c>
      <c r="AA48" s="21">
        <v>18.075932755621984</v>
      </c>
      <c r="AB48" s="21">
        <v>136.03622778260313</v>
      </c>
      <c r="AC48" s="21">
        <v>1143.5724871734292</v>
      </c>
      <c r="AD48" s="21">
        <v>441.13949224189014</v>
      </c>
      <c r="AE48" s="21">
        <v>3632.0985076587735</v>
      </c>
      <c r="AF48" s="21">
        <v>1217.8745633255928</v>
      </c>
      <c r="AG48" s="21">
        <v>442.69855972994981</v>
      </c>
      <c r="AH48" s="21">
        <v>43.696002682916941</v>
      </c>
      <c r="AI48" s="21">
        <v>61.915892543524386</v>
      </c>
      <c r="AJ48" s="21">
        <v>1806.7606599200351</v>
      </c>
      <c r="AK48" s="21">
        <v>69.42685478504103</v>
      </c>
      <c r="AL48" s="21">
        <v>504.16134595066632</v>
      </c>
      <c r="AM48" s="21">
        <v>158.93371073061209</v>
      </c>
      <c r="AN48" s="21">
        <v>159.31389517305249</v>
      </c>
      <c r="AO48" s="21">
        <v>170.2220483689448</v>
      </c>
      <c r="AP48" s="21">
        <v>589.52222920018403</v>
      </c>
      <c r="AQ48" s="21">
        <v>2182.5723569447305</v>
      </c>
      <c r="AR48" s="21">
        <v>783.46198889360255</v>
      </c>
      <c r="AS48" s="21">
        <v>995.45133424482719</v>
      </c>
      <c r="AT48" s="21">
        <v>697.66174630065052</v>
      </c>
      <c r="AU48" s="21">
        <v>0</v>
      </c>
      <c r="AV48" s="21">
        <v>8221.4979890232044</v>
      </c>
      <c r="AW48" s="21">
        <v>508.09837985970267</v>
      </c>
      <c r="AX48" s="21">
        <v>133.63498188557665</v>
      </c>
      <c r="AY48" s="21">
        <v>1307.2594588937154</v>
      </c>
      <c r="AZ48" s="21">
        <v>61.455954743812406</v>
      </c>
      <c r="BA48" s="21">
        <v>166.27614869242191</v>
      </c>
      <c r="BB48" s="21">
        <v>262.53434738141243</v>
      </c>
      <c r="BC48" s="21">
        <v>67.638493588323939</v>
      </c>
      <c r="BD48" s="21">
        <v>966.25662393514665</v>
      </c>
      <c r="BE48" s="21">
        <v>1093.997142080364</v>
      </c>
      <c r="BF48" s="21">
        <v>139.53918478946838</v>
      </c>
      <c r="BG48" s="21">
        <v>553.39267104443775</v>
      </c>
      <c r="BH48" s="21">
        <v>207.24361188446525</v>
      </c>
      <c r="BI48" s="21">
        <v>92.443888635392241</v>
      </c>
      <c r="BJ48" s="21">
        <v>151.76579831905602</v>
      </c>
      <c r="BK48" s="21">
        <v>511.26954133232755</v>
      </c>
      <c r="BL48" s="21">
        <v>49.887338430158145</v>
      </c>
      <c r="BM48" s="21">
        <v>169.24061478963927</v>
      </c>
      <c r="BN48" s="21">
        <v>0</v>
      </c>
      <c r="BO48" s="22">
        <f t="shared" si="4"/>
        <v>34965.339371597373</v>
      </c>
      <c r="BP48" s="21">
        <v>838.34805826187312</v>
      </c>
      <c r="BQ48" s="21">
        <v>0</v>
      </c>
      <c r="BR48" s="21">
        <v>0</v>
      </c>
      <c r="BS48" s="21">
        <v>400</v>
      </c>
      <c r="BT48" s="21">
        <v>0</v>
      </c>
      <c r="BU48" s="21">
        <v>5681.15</v>
      </c>
      <c r="BV48" s="21">
        <v>3960.46</v>
      </c>
      <c r="BW48" s="22">
        <f t="shared" si="5"/>
        <v>45845.297429859245</v>
      </c>
    </row>
    <row r="49" spans="1:75" x14ac:dyDescent="0.2">
      <c r="A49" s="38" t="s">
        <v>112</v>
      </c>
      <c r="B49" s="20"/>
      <c r="C49" s="21">
        <v>39.501636590828298</v>
      </c>
      <c r="D49" s="21">
        <v>0</v>
      </c>
      <c r="E49" s="21">
        <v>0</v>
      </c>
      <c r="F49" s="21">
        <v>14.27993904030077</v>
      </c>
      <c r="G49" s="21">
        <v>90.78142922732934</v>
      </c>
      <c r="H49" s="21">
        <v>13.125760060556619</v>
      </c>
      <c r="I49" s="21">
        <v>9.5733158153106892</v>
      </c>
      <c r="J49" s="21">
        <v>9.4446824432528196</v>
      </c>
      <c r="K49" s="21">
        <v>12.377300302833801</v>
      </c>
      <c r="L49" s="21">
        <v>349.77091672163499</v>
      </c>
      <c r="M49" s="21">
        <v>223.13717260315747</v>
      </c>
      <c r="N49" s="21">
        <v>118.591606026148</v>
      </c>
      <c r="O49" s="21">
        <v>19.220022348493231</v>
      </c>
      <c r="P49" s="21">
        <v>42.616998348231</v>
      </c>
      <c r="Q49" s="21">
        <v>89.611982730560996</v>
      </c>
      <c r="R49" s="21">
        <v>86.507829380276902</v>
      </c>
      <c r="S49" s="21">
        <v>39.461840748896265</v>
      </c>
      <c r="T49" s="21">
        <v>36.1970100210889</v>
      </c>
      <c r="U49" s="21">
        <v>53.401060699179098</v>
      </c>
      <c r="V49" s="21">
        <v>38.306777757255901</v>
      </c>
      <c r="W49" s="21">
        <v>18.608560269382075</v>
      </c>
      <c r="X49" s="21">
        <v>19.402714259523606</v>
      </c>
      <c r="Y49" s="21">
        <v>16.034196280771599</v>
      </c>
      <c r="Z49" s="21">
        <v>406.5883494609555</v>
      </c>
      <c r="AA49" s="21">
        <v>22.432046999659001</v>
      </c>
      <c r="AB49" s="21">
        <v>113.5818642962262</v>
      </c>
      <c r="AC49" s="21">
        <v>597.5419045094186</v>
      </c>
      <c r="AD49" s="21">
        <v>73.443960671571006</v>
      </c>
      <c r="AE49" s="21">
        <v>316.01327337589998</v>
      </c>
      <c r="AF49" s="21">
        <v>195.46074935566077</v>
      </c>
      <c r="AG49" s="21">
        <v>27.598028750353347</v>
      </c>
      <c r="AH49" s="21">
        <v>53.702630563300751</v>
      </c>
      <c r="AI49" s="21">
        <v>22.703064269023098</v>
      </c>
      <c r="AJ49" s="21">
        <v>372.451160633462</v>
      </c>
      <c r="AK49" s="21">
        <v>4.3200406447118498</v>
      </c>
      <c r="AL49" s="21">
        <v>36.420065031032699</v>
      </c>
      <c r="AM49" s="21">
        <v>4.64539660549086</v>
      </c>
      <c r="AN49" s="21">
        <v>9.9862606208031508</v>
      </c>
      <c r="AO49" s="21">
        <v>63.3637274877754</v>
      </c>
      <c r="AP49" s="21">
        <v>214.80825956734671</v>
      </c>
      <c r="AQ49" s="21">
        <v>172.20212640375999</v>
      </c>
      <c r="AR49" s="21">
        <v>58.601167479986898</v>
      </c>
      <c r="AS49" s="21">
        <v>27.2042068872112</v>
      </c>
      <c r="AT49" s="21">
        <v>121.50883686793298</v>
      </c>
      <c r="AU49" s="21">
        <v>0</v>
      </c>
      <c r="AV49" s="21">
        <v>114.0304852367986</v>
      </c>
      <c r="AW49" s="21">
        <v>2515.7193632496801</v>
      </c>
      <c r="AX49" s="21">
        <v>39.2651400288293</v>
      </c>
      <c r="AY49" s="21">
        <v>38.214404981279799</v>
      </c>
      <c r="AZ49" s="21">
        <v>32.157383017903911</v>
      </c>
      <c r="BA49" s="21">
        <v>39.112581426302491</v>
      </c>
      <c r="BB49" s="21">
        <v>9.1110042637259401</v>
      </c>
      <c r="BC49" s="21">
        <v>1.63916727002966</v>
      </c>
      <c r="BD49" s="21">
        <v>112.57788078450746</v>
      </c>
      <c r="BE49" s="21">
        <v>77.449279206536602</v>
      </c>
      <c r="BF49" s="21">
        <v>22.2915574445198</v>
      </c>
      <c r="BG49" s="21">
        <v>38.000435349745388</v>
      </c>
      <c r="BH49" s="21">
        <v>5.3723487168888191</v>
      </c>
      <c r="BI49" s="21">
        <v>28.720720786212439</v>
      </c>
      <c r="BJ49" s="21">
        <v>10.309779576672099</v>
      </c>
      <c r="BK49" s="21">
        <v>107.11438931591699</v>
      </c>
      <c r="BL49" s="21">
        <v>4.3090869664849896</v>
      </c>
      <c r="BM49" s="21">
        <v>7.7943819517840698</v>
      </c>
      <c r="BN49" s="21">
        <v>0</v>
      </c>
      <c r="BO49" s="22">
        <f t="shared" si="4"/>
        <v>7457.7192617304117</v>
      </c>
      <c r="BP49" s="21">
        <v>116.84</v>
      </c>
      <c r="BQ49" s="21">
        <v>0</v>
      </c>
      <c r="BR49" s="21">
        <v>0</v>
      </c>
      <c r="BS49" s="21">
        <v>938.81202281969399</v>
      </c>
      <c r="BT49" s="21">
        <v>0</v>
      </c>
      <c r="BU49" s="21">
        <v>900.1</v>
      </c>
      <c r="BV49" s="21">
        <v>413.39</v>
      </c>
      <c r="BW49" s="22">
        <f t="shared" si="5"/>
        <v>9826.8612845501066</v>
      </c>
    </row>
    <row r="50" spans="1:75" x14ac:dyDescent="0.2">
      <c r="A50" s="38" t="s">
        <v>113</v>
      </c>
      <c r="B50" s="20"/>
      <c r="C50" s="21">
        <v>3.9052187668554801</v>
      </c>
      <c r="D50" s="21">
        <v>0</v>
      </c>
      <c r="E50" s="21">
        <v>0</v>
      </c>
      <c r="F50" s="21">
        <v>3.3334799780487598</v>
      </c>
      <c r="G50" s="21">
        <v>33.331961781112348</v>
      </c>
      <c r="H50" s="21">
        <v>5.3976269389193074</v>
      </c>
      <c r="I50" s="21">
        <v>4.90924751015186</v>
      </c>
      <c r="J50" s="21">
        <v>3.4533757480616298</v>
      </c>
      <c r="K50" s="21">
        <v>0</v>
      </c>
      <c r="L50" s="21">
        <v>96.280998830070715</v>
      </c>
      <c r="M50" s="21">
        <v>47.149286678134587</v>
      </c>
      <c r="N50" s="21">
        <v>1047.75001931477</v>
      </c>
      <c r="O50" s="21">
        <v>8.8581079817165733</v>
      </c>
      <c r="P50" s="21">
        <v>15.606756023772492</v>
      </c>
      <c r="Q50" s="21">
        <v>36.327732772260099</v>
      </c>
      <c r="R50" s="21">
        <v>25.135865132392659</v>
      </c>
      <c r="S50" s="21">
        <v>91.045818693466458</v>
      </c>
      <c r="T50" s="21">
        <v>9.2702478731494438</v>
      </c>
      <c r="U50" s="21">
        <v>29.8640102948556</v>
      </c>
      <c r="V50" s="21">
        <v>15.933511558632548</v>
      </c>
      <c r="W50" s="21">
        <v>16.584984676591802</v>
      </c>
      <c r="X50" s="21">
        <v>26.93563586085169</v>
      </c>
      <c r="Y50" s="21">
        <v>9.0126094683533893</v>
      </c>
      <c r="Z50" s="21">
        <v>46.425467667701</v>
      </c>
      <c r="AA50" s="21">
        <v>6.2469535959113601E-2</v>
      </c>
      <c r="AB50" s="21">
        <v>24.6571380916286</v>
      </c>
      <c r="AC50" s="21">
        <v>12.104133537083015</v>
      </c>
      <c r="AD50" s="21">
        <v>208.978798866955</v>
      </c>
      <c r="AE50" s="21">
        <v>90.598235224294129</v>
      </c>
      <c r="AF50" s="21">
        <v>4.3616751768329998</v>
      </c>
      <c r="AG50" s="21">
        <v>2.6972094287902202</v>
      </c>
      <c r="AH50" s="21">
        <v>0</v>
      </c>
      <c r="AI50" s="21">
        <v>0.61741388274758002</v>
      </c>
      <c r="AJ50" s="21">
        <v>3.5527150279746098</v>
      </c>
      <c r="AK50" s="21">
        <v>0</v>
      </c>
      <c r="AL50" s="21">
        <v>1.894522012553187</v>
      </c>
      <c r="AM50" s="21">
        <v>1.4235372823424799</v>
      </c>
      <c r="AN50" s="21">
        <v>0.23038587161764901</v>
      </c>
      <c r="AO50" s="21">
        <v>0.29602397146607601</v>
      </c>
      <c r="AP50" s="21">
        <v>18.74336151654731</v>
      </c>
      <c r="AQ50" s="21">
        <v>0</v>
      </c>
      <c r="AR50" s="21">
        <v>0</v>
      </c>
      <c r="AS50" s="21">
        <v>0</v>
      </c>
      <c r="AT50" s="21">
        <v>1.73728609533112</v>
      </c>
      <c r="AU50" s="21">
        <v>0</v>
      </c>
      <c r="AV50" s="21">
        <v>128.20628150600933</v>
      </c>
      <c r="AW50" s="21">
        <v>81.293215788597095</v>
      </c>
      <c r="AX50" s="21">
        <v>272.76734979656368</v>
      </c>
      <c r="AY50" s="21">
        <v>0.38078190844752002</v>
      </c>
      <c r="AZ50" s="21">
        <v>1.91351046765601E-2</v>
      </c>
      <c r="BA50" s="21">
        <v>1.65540590259239</v>
      </c>
      <c r="BB50" s="21">
        <v>0</v>
      </c>
      <c r="BC50" s="21">
        <v>0.38512161505466003</v>
      </c>
      <c r="BD50" s="21">
        <v>5.7562343699661699E-2</v>
      </c>
      <c r="BE50" s="21">
        <v>230.59155392930711</v>
      </c>
      <c r="BF50" s="21">
        <v>21.169232064962401</v>
      </c>
      <c r="BG50" s="21">
        <v>1.0342097665505234</v>
      </c>
      <c r="BH50" s="21">
        <v>0.34147573862627867</v>
      </c>
      <c r="BI50" s="21">
        <v>2.9802621877991711</v>
      </c>
      <c r="BJ50" s="21">
        <v>2.1613497279192302</v>
      </c>
      <c r="BK50" s="21">
        <v>83.9404886123003</v>
      </c>
      <c r="BL50" s="21">
        <v>6.1743902351707299E-2</v>
      </c>
      <c r="BM50" s="21">
        <v>0.65816990890407501</v>
      </c>
      <c r="BN50" s="21">
        <v>0</v>
      </c>
      <c r="BO50" s="22">
        <f t="shared" si="4"/>
        <v>2776.1702088763541</v>
      </c>
      <c r="BP50" s="21">
        <v>0</v>
      </c>
      <c r="BQ50" s="21">
        <v>142.80000000000001</v>
      </c>
      <c r="BR50" s="21">
        <v>1419.08</v>
      </c>
      <c r="BS50" s="21">
        <v>0</v>
      </c>
      <c r="BT50" s="21">
        <v>0</v>
      </c>
      <c r="BU50" s="21">
        <v>1817.76</v>
      </c>
      <c r="BV50" s="21">
        <v>1118.1500000000001</v>
      </c>
      <c r="BW50" s="22">
        <f t="shared" si="5"/>
        <v>7273.960208876355</v>
      </c>
    </row>
    <row r="51" spans="1:75" x14ac:dyDescent="0.2">
      <c r="A51" s="38" t="s">
        <v>114</v>
      </c>
      <c r="B51" s="20"/>
      <c r="C51" s="21">
        <v>9.8384473933173862</v>
      </c>
      <c r="D51" s="21">
        <v>0.42281412626581305</v>
      </c>
      <c r="E51" s="21">
        <v>1.4983999460861623E-2</v>
      </c>
      <c r="F51" s="21">
        <v>1.9119555212091197</v>
      </c>
      <c r="G51" s="21">
        <v>267.62882613522515</v>
      </c>
      <c r="H51" s="21">
        <v>19.896390137187613</v>
      </c>
      <c r="I51" s="21">
        <v>14.84710863870097</v>
      </c>
      <c r="J51" s="21">
        <v>6.9462313964522675</v>
      </c>
      <c r="K51" s="21">
        <v>37.950857622838349</v>
      </c>
      <c r="L51" s="21">
        <v>11.203264467308856</v>
      </c>
      <c r="M51" s="21">
        <v>50.924585569136298</v>
      </c>
      <c r="N51" s="21">
        <v>167.28742575994031</v>
      </c>
      <c r="O51" s="21">
        <v>17.362560305426328</v>
      </c>
      <c r="P51" s="21">
        <v>11.3412068704293</v>
      </c>
      <c r="Q51" s="21">
        <v>5.3274949054316956</v>
      </c>
      <c r="R51" s="21">
        <v>24.903584800870789</v>
      </c>
      <c r="S51" s="21">
        <v>12.300408729349279</v>
      </c>
      <c r="T51" s="21">
        <v>12.384908409592594</v>
      </c>
      <c r="U51" s="21">
        <v>13.553902303060291</v>
      </c>
      <c r="V51" s="21">
        <v>29.624156910167553</v>
      </c>
      <c r="W51" s="21">
        <v>5.9193353091338565</v>
      </c>
      <c r="X51" s="21">
        <v>27.180283240154967</v>
      </c>
      <c r="Y51" s="21">
        <v>2.7180314176108804</v>
      </c>
      <c r="Z51" s="21">
        <v>73.808814424732233</v>
      </c>
      <c r="AA51" s="21">
        <v>1.3884566406219341</v>
      </c>
      <c r="AB51" s="21">
        <v>12.954207981799467</v>
      </c>
      <c r="AC51" s="21">
        <v>138.19351342271366</v>
      </c>
      <c r="AD51" s="21">
        <v>530.30909592702699</v>
      </c>
      <c r="AE51" s="21">
        <v>874.84104748200116</v>
      </c>
      <c r="AF51" s="21">
        <v>553.16864222543006</v>
      </c>
      <c r="AG51" s="21">
        <v>30.756217012165493</v>
      </c>
      <c r="AH51" s="21">
        <v>0.41766100777001175</v>
      </c>
      <c r="AI51" s="21">
        <v>5.965813649986325</v>
      </c>
      <c r="AJ51" s="21">
        <v>112.67437625475517</v>
      </c>
      <c r="AK51" s="21">
        <v>20.861555628403046</v>
      </c>
      <c r="AL51" s="21">
        <v>157.35365354848733</v>
      </c>
      <c r="AM51" s="21">
        <v>110.76530468009415</v>
      </c>
      <c r="AN51" s="21">
        <v>92.790355036955631</v>
      </c>
      <c r="AO51" s="21">
        <v>173.30120331701374</v>
      </c>
      <c r="AP51" s="21">
        <v>68.908713995523925</v>
      </c>
      <c r="AQ51" s="21">
        <v>344.47958525115018</v>
      </c>
      <c r="AR51" s="21">
        <v>143.83181617789685</v>
      </c>
      <c r="AS51" s="21">
        <v>85.913314005175465</v>
      </c>
      <c r="AT51" s="21">
        <v>57.082009382271224</v>
      </c>
      <c r="AU51" s="21">
        <v>0</v>
      </c>
      <c r="AV51" s="21">
        <v>373.08716431584128</v>
      </c>
      <c r="AW51" s="21">
        <v>44.206033558680929</v>
      </c>
      <c r="AX51" s="21">
        <v>5.8809778924243279</v>
      </c>
      <c r="AY51" s="21">
        <v>1498.1641815642004</v>
      </c>
      <c r="AZ51" s="21">
        <v>14.581563895922292</v>
      </c>
      <c r="BA51" s="21">
        <v>21.199499250815496</v>
      </c>
      <c r="BB51" s="21">
        <v>21.912712132051674</v>
      </c>
      <c r="BC51" s="21">
        <v>23.593738084647661</v>
      </c>
      <c r="BD51" s="21">
        <v>105.68916708726093</v>
      </c>
      <c r="BE51" s="21">
        <v>66.120696488684402</v>
      </c>
      <c r="BF51" s="21">
        <v>21.487814097094201</v>
      </c>
      <c r="BG51" s="21">
        <v>17.94207548262137</v>
      </c>
      <c r="BH51" s="21">
        <v>6.0999229428277495</v>
      </c>
      <c r="BI51" s="21">
        <v>90.948733596645326</v>
      </c>
      <c r="BJ51" s="21">
        <v>40.94369544422608</v>
      </c>
      <c r="BK51" s="21">
        <v>131.23097738163378</v>
      </c>
      <c r="BL51" s="21">
        <v>2.3637968693796769</v>
      </c>
      <c r="BM51" s="21">
        <v>14.341344202502144</v>
      </c>
      <c r="BN51" s="21">
        <v>0</v>
      </c>
      <c r="BO51" s="22">
        <f t="shared" si="4"/>
        <v>6841.0482153077055</v>
      </c>
      <c r="BP51" s="21">
        <v>8.4253228601055952</v>
      </c>
      <c r="BQ51" s="21">
        <v>0</v>
      </c>
      <c r="BR51" s="21">
        <v>0</v>
      </c>
      <c r="BS51" s="21">
        <v>0</v>
      </c>
      <c r="BT51" s="21">
        <v>0</v>
      </c>
      <c r="BU51" s="21">
        <v>993.19</v>
      </c>
      <c r="BV51" s="21">
        <v>2216.3000000000002</v>
      </c>
      <c r="BW51" s="22">
        <f t="shared" si="5"/>
        <v>10058.963538167813</v>
      </c>
    </row>
    <row r="52" spans="1:75" x14ac:dyDescent="0.2">
      <c r="A52" s="38" t="s">
        <v>115</v>
      </c>
      <c r="B52" s="20"/>
      <c r="C52" s="21">
        <v>278.09428072999583</v>
      </c>
      <c r="D52" s="21">
        <v>0</v>
      </c>
      <c r="E52" s="21">
        <v>0</v>
      </c>
      <c r="F52" s="21">
        <v>0.12724356556210101</v>
      </c>
      <c r="G52" s="21">
        <v>32.014677693737475</v>
      </c>
      <c r="H52" s="21">
        <v>3.5359019333028545</v>
      </c>
      <c r="I52" s="21">
        <v>0.68097880536772704</v>
      </c>
      <c r="J52" s="21">
        <v>1.59824096487864</v>
      </c>
      <c r="K52" s="21">
        <v>2.2879624681437183</v>
      </c>
      <c r="L52" s="21">
        <v>0.17324050142197953</v>
      </c>
      <c r="M52" s="21">
        <v>9.8221931960921651</v>
      </c>
      <c r="N52" s="21">
        <v>46.004283156925865</v>
      </c>
      <c r="O52" s="21">
        <v>0.126872563117473</v>
      </c>
      <c r="P52" s="21">
        <v>0.80824014362816243</v>
      </c>
      <c r="Q52" s="21">
        <v>1.323299219812883</v>
      </c>
      <c r="R52" s="21">
        <v>2.3872913273456415</v>
      </c>
      <c r="S52" s="21">
        <v>5.681375885661188</v>
      </c>
      <c r="T52" s="21">
        <v>1.6470059624749835</v>
      </c>
      <c r="U52" s="21">
        <v>10.17880096280863</v>
      </c>
      <c r="V52" s="21">
        <v>1.9100692860966317</v>
      </c>
      <c r="W52" s="21">
        <v>1.312526974266726</v>
      </c>
      <c r="X52" s="21">
        <v>2.0263092280905122</v>
      </c>
      <c r="Y52" s="21">
        <v>2.9019753767414995</v>
      </c>
      <c r="Z52" s="21">
        <v>15.4375091696868</v>
      </c>
      <c r="AA52" s="21">
        <v>0</v>
      </c>
      <c r="AB52" s="21">
        <v>1.2616420754725255</v>
      </c>
      <c r="AC52" s="21">
        <v>9.904535217125126</v>
      </c>
      <c r="AD52" s="21">
        <v>2.1068889209091899</v>
      </c>
      <c r="AE52" s="21">
        <v>40.904811889527544</v>
      </c>
      <c r="AF52" s="21">
        <v>9.3784450958526708</v>
      </c>
      <c r="AG52" s="21">
        <v>3.97737563616661E-2</v>
      </c>
      <c r="AH52" s="21">
        <v>0</v>
      </c>
      <c r="AI52" s="21">
        <v>7.8638935476457103E-2</v>
      </c>
      <c r="AJ52" s="21">
        <v>26.886873083581399</v>
      </c>
      <c r="AK52" s="21">
        <v>0</v>
      </c>
      <c r="AL52" s="21">
        <v>14.97914376430376</v>
      </c>
      <c r="AM52" s="21">
        <v>23.1436974819391</v>
      </c>
      <c r="AN52" s="21">
        <v>12.680082263452199</v>
      </c>
      <c r="AO52" s="21">
        <v>0.350018501821446</v>
      </c>
      <c r="AP52" s="21">
        <v>4.4010109580675394</v>
      </c>
      <c r="AQ52" s="21">
        <v>0</v>
      </c>
      <c r="AR52" s="21">
        <v>36.456541699092597</v>
      </c>
      <c r="AS52" s="21">
        <v>0</v>
      </c>
      <c r="AT52" s="21">
        <v>2.1970107461261752</v>
      </c>
      <c r="AU52" s="21">
        <v>0</v>
      </c>
      <c r="AV52" s="21">
        <v>72.581380312061043</v>
      </c>
      <c r="AW52" s="21">
        <v>22.693978283768175</v>
      </c>
      <c r="AX52" s="21">
        <v>5.02537509721315E-2</v>
      </c>
      <c r="AY52" s="21">
        <v>4.9178916527149354</v>
      </c>
      <c r="AZ52" s="21">
        <v>292.79459593588513</v>
      </c>
      <c r="BA52" s="21">
        <v>1.210633791508763</v>
      </c>
      <c r="BB52" s="21">
        <v>0.16589287532855751</v>
      </c>
      <c r="BC52" s="21">
        <v>0.171051461424264</v>
      </c>
      <c r="BD52" s="21">
        <v>26.412154061544868</v>
      </c>
      <c r="BE52" s="21">
        <v>110.3109050155272</v>
      </c>
      <c r="BF52" s="21">
        <v>136.85702348748799</v>
      </c>
      <c r="BG52" s="21">
        <v>3.739166531822141</v>
      </c>
      <c r="BH52" s="21">
        <v>0.62590739481892188</v>
      </c>
      <c r="BI52" s="21">
        <v>16.812533882182571</v>
      </c>
      <c r="BJ52" s="21">
        <v>2.9198647608169255</v>
      </c>
      <c r="BK52" s="21">
        <v>51.108411963529797</v>
      </c>
      <c r="BL52" s="21">
        <v>9.7931819239917492E-3</v>
      </c>
      <c r="BM52" s="21">
        <v>9.6820839605193595E-3</v>
      </c>
      <c r="BN52" s="21">
        <v>0</v>
      </c>
      <c r="BO52" s="22">
        <f t="shared" si="4"/>
        <v>1348.2405139315465</v>
      </c>
      <c r="BP52" s="21">
        <v>322.19115162007483</v>
      </c>
      <c r="BQ52" s="21">
        <v>0</v>
      </c>
      <c r="BR52" s="21">
        <v>0</v>
      </c>
      <c r="BS52" s="21">
        <v>0</v>
      </c>
      <c r="BT52" s="21">
        <v>0</v>
      </c>
      <c r="BU52" s="21">
        <v>157.63080306534479</v>
      </c>
      <c r="BV52" s="21">
        <v>13.11568438618766</v>
      </c>
      <c r="BW52" s="22">
        <f t="shared" si="5"/>
        <v>1841.1781530031537</v>
      </c>
    </row>
    <row r="53" spans="1:75" x14ac:dyDescent="0.2">
      <c r="A53" s="38" t="s">
        <v>116</v>
      </c>
      <c r="B53" s="20"/>
      <c r="C53" s="21">
        <v>42.568983172374772</v>
      </c>
      <c r="D53" s="21">
        <v>0</v>
      </c>
      <c r="E53" s="21">
        <v>0</v>
      </c>
      <c r="F53" s="21">
        <v>4.4478793833452812</v>
      </c>
      <c r="G53" s="21">
        <v>277.96330630799457</v>
      </c>
      <c r="H53" s="21">
        <v>44.857155208138145</v>
      </c>
      <c r="I53" s="21">
        <v>10.48015035515456</v>
      </c>
      <c r="J53" s="21">
        <v>26.152150366654471</v>
      </c>
      <c r="K53" s="21">
        <v>22.766800965162773</v>
      </c>
      <c r="L53" s="21">
        <v>80.613640427768601</v>
      </c>
      <c r="M53" s="21">
        <v>291.03727571965982</v>
      </c>
      <c r="N53" s="21">
        <v>384.70401600173273</v>
      </c>
      <c r="O53" s="21">
        <v>52.27070145465639</v>
      </c>
      <c r="P53" s="21">
        <v>72.258816458677728</v>
      </c>
      <c r="Q53" s="21">
        <v>61.174265265499486</v>
      </c>
      <c r="R53" s="21">
        <v>99.057246458821297</v>
      </c>
      <c r="S53" s="21">
        <v>34.563315565994579</v>
      </c>
      <c r="T53" s="21">
        <v>38.968882056718385</v>
      </c>
      <c r="U53" s="21">
        <v>45.758896513590919</v>
      </c>
      <c r="V53" s="21">
        <v>45.03205138486743</v>
      </c>
      <c r="W53" s="21">
        <v>5.6197839430025684</v>
      </c>
      <c r="X53" s="21">
        <v>13.29688195881625</v>
      </c>
      <c r="Y53" s="21">
        <v>28.95547434790452</v>
      </c>
      <c r="Z53" s="21">
        <v>86.436539243886813</v>
      </c>
      <c r="AA53" s="21">
        <v>3.6275751343081541</v>
      </c>
      <c r="AB53" s="21">
        <v>46.789761203108256</v>
      </c>
      <c r="AC53" s="21">
        <v>834.16554125252492</v>
      </c>
      <c r="AD53" s="21">
        <v>163.94330636485799</v>
      </c>
      <c r="AE53" s="21">
        <v>894.37028472632551</v>
      </c>
      <c r="AF53" s="21">
        <v>159.28647799764056</v>
      </c>
      <c r="AG53" s="21">
        <v>419.82618099752943</v>
      </c>
      <c r="AH53" s="21">
        <v>211.88406392747109</v>
      </c>
      <c r="AI53" s="21">
        <v>162.67616049215042</v>
      </c>
      <c r="AJ53" s="21">
        <v>191.13734041764974</v>
      </c>
      <c r="AK53" s="21">
        <v>38.382463187622413</v>
      </c>
      <c r="AL53" s="21">
        <v>112.52353874268661</v>
      </c>
      <c r="AM53" s="21">
        <v>46.250799362143383</v>
      </c>
      <c r="AN53" s="21">
        <v>235.20765646055372</v>
      </c>
      <c r="AO53" s="21">
        <v>126.59196587530019</v>
      </c>
      <c r="AP53" s="21">
        <v>225.30827499543244</v>
      </c>
      <c r="AQ53" s="21">
        <v>233.57643559815369</v>
      </c>
      <c r="AR53" s="21">
        <v>63.976381093943495</v>
      </c>
      <c r="AS53" s="21">
        <v>100.4833925373339</v>
      </c>
      <c r="AT53" s="21">
        <v>147.43118360931996</v>
      </c>
      <c r="AU53" s="21">
        <v>0</v>
      </c>
      <c r="AV53" s="21">
        <v>494.91599928545565</v>
      </c>
      <c r="AW53" s="21">
        <v>165.24487377708778</v>
      </c>
      <c r="AX53" s="21">
        <v>37.77600806072315</v>
      </c>
      <c r="AY53" s="21">
        <v>79.722705782971673</v>
      </c>
      <c r="AZ53" s="21">
        <v>16.498663926286341</v>
      </c>
      <c r="BA53" s="21">
        <v>501.19177721401593</v>
      </c>
      <c r="BB53" s="21">
        <v>32.574172746092252</v>
      </c>
      <c r="BC53" s="21">
        <v>19.137082214639921</v>
      </c>
      <c r="BD53" s="21">
        <v>448.58584308715388</v>
      </c>
      <c r="BE53" s="21">
        <v>100.7815001739512</v>
      </c>
      <c r="BF53" s="21">
        <v>101.26377966891125</v>
      </c>
      <c r="BG53" s="21">
        <v>213.79336674770354</v>
      </c>
      <c r="BH53" s="21">
        <v>56.521255104162634</v>
      </c>
      <c r="BI53" s="21">
        <v>56.170705093819549</v>
      </c>
      <c r="BJ53" s="21">
        <v>21.44962518721951</v>
      </c>
      <c r="BK53" s="21">
        <v>41.179857732703489</v>
      </c>
      <c r="BL53" s="21">
        <v>11.281931167260357</v>
      </c>
      <c r="BM53" s="21">
        <v>74.893222105211748</v>
      </c>
      <c r="BN53" s="21">
        <v>0</v>
      </c>
      <c r="BO53" s="22">
        <f t="shared" si="4"/>
        <v>8659.4053656118467</v>
      </c>
      <c r="BP53" s="21">
        <v>2024.03</v>
      </c>
      <c r="BQ53" s="21">
        <v>0</v>
      </c>
      <c r="BR53" s="21">
        <v>0</v>
      </c>
      <c r="BS53" s="21">
        <v>0</v>
      </c>
      <c r="BT53" s="21">
        <v>0</v>
      </c>
      <c r="BU53" s="21">
        <v>1748.93755591637</v>
      </c>
      <c r="BV53" s="21">
        <v>565.74244408363404</v>
      </c>
      <c r="BW53" s="22">
        <f t="shared" si="5"/>
        <v>12998.115365611853</v>
      </c>
    </row>
    <row r="54" spans="1:75" x14ac:dyDescent="0.2">
      <c r="A54" s="38" t="s">
        <v>117</v>
      </c>
      <c r="B54" s="20"/>
      <c r="C54" s="21">
        <v>23.875324339841999</v>
      </c>
      <c r="D54" s="21">
        <v>0</v>
      </c>
      <c r="E54" s="21">
        <v>0</v>
      </c>
      <c r="F54" s="21">
        <v>9.6931290417448714</v>
      </c>
      <c r="G54" s="21">
        <v>359.9316412672772</v>
      </c>
      <c r="H54" s="21">
        <v>44.536930037248453</v>
      </c>
      <c r="I54" s="21">
        <v>23.238627740040499</v>
      </c>
      <c r="J54" s="21">
        <v>37.915003822528902</v>
      </c>
      <c r="K54" s="21">
        <v>22.4348932321079</v>
      </c>
      <c r="L54" s="21">
        <v>14.996900812226498</v>
      </c>
      <c r="M54" s="21">
        <v>93.573965762930442</v>
      </c>
      <c r="N54" s="21">
        <v>230.05298699622301</v>
      </c>
      <c r="O54" s="21">
        <v>72.600375867167202</v>
      </c>
      <c r="P54" s="21">
        <v>76.414789783264979</v>
      </c>
      <c r="Q54" s="21">
        <v>59.771517050264698</v>
      </c>
      <c r="R54" s="21">
        <v>113.6755070105585</v>
      </c>
      <c r="S54" s="21">
        <v>43.05102291463448</v>
      </c>
      <c r="T54" s="21">
        <v>37.926814769137536</v>
      </c>
      <c r="U54" s="21">
        <v>37.967530637972999</v>
      </c>
      <c r="V54" s="21">
        <v>129.9619807463292</v>
      </c>
      <c r="W54" s="21">
        <v>8.4783807746288069</v>
      </c>
      <c r="X54" s="21">
        <v>28.034529001814711</v>
      </c>
      <c r="Y54" s="21">
        <v>22.010502898640599</v>
      </c>
      <c r="Z54" s="21">
        <v>16.509774684905789</v>
      </c>
      <c r="AA54" s="21">
        <v>1.970656215447</v>
      </c>
      <c r="AB54" s="21">
        <v>49.555135624306807</v>
      </c>
      <c r="AC54" s="21">
        <v>338.14060639694742</v>
      </c>
      <c r="AD54" s="21">
        <v>82.968008475403295</v>
      </c>
      <c r="AE54" s="21">
        <v>414.77224654299243</v>
      </c>
      <c r="AF54" s="21">
        <v>250.7815233141383</v>
      </c>
      <c r="AG54" s="21">
        <v>117.24822875159848</v>
      </c>
      <c r="AH54" s="21">
        <v>0.16009701897075621</v>
      </c>
      <c r="AI54" s="21">
        <v>1.8805297358647</v>
      </c>
      <c r="AJ54" s="21">
        <v>407.96371275782099</v>
      </c>
      <c r="AK54" s="21">
        <v>35.0336552714706</v>
      </c>
      <c r="AL54" s="21">
        <v>379.33368380767598</v>
      </c>
      <c r="AM54" s="21">
        <v>15.551659162218099</v>
      </c>
      <c r="AN54" s="21">
        <v>25.94838504252623</v>
      </c>
      <c r="AO54" s="21">
        <v>27.180809876323099</v>
      </c>
      <c r="AP54" s="21">
        <v>94.200724344096614</v>
      </c>
      <c r="AQ54" s="21">
        <v>44.815119688181802</v>
      </c>
      <c r="AR54" s="21">
        <v>9.6011242802218106</v>
      </c>
      <c r="AS54" s="21">
        <v>87.905303974270296</v>
      </c>
      <c r="AT54" s="21">
        <v>10.38976078100753</v>
      </c>
      <c r="AU54" s="21">
        <v>0</v>
      </c>
      <c r="AV54" s="21">
        <v>191.92215032993272</v>
      </c>
      <c r="AW54" s="21">
        <v>120.685825193727</v>
      </c>
      <c r="AX54" s="21">
        <v>10.402153708807599</v>
      </c>
      <c r="AY54" s="21">
        <v>45.2935010411368</v>
      </c>
      <c r="AZ54" s="21">
        <v>21.288224594238958</v>
      </c>
      <c r="BA54" s="21">
        <v>39.894836277825341</v>
      </c>
      <c r="BB54" s="21">
        <v>69.211984704148705</v>
      </c>
      <c r="BC54" s="21">
        <v>1.9184614131539801</v>
      </c>
      <c r="BD54" s="21">
        <v>657.95287158086273</v>
      </c>
      <c r="BE54" s="21">
        <v>28.369832385242301</v>
      </c>
      <c r="BF54" s="21">
        <v>32.995420208340697</v>
      </c>
      <c r="BG54" s="21">
        <v>314.7954866754244</v>
      </c>
      <c r="BH54" s="21">
        <v>73.042650679354708</v>
      </c>
      <c r="BI54" s="21">
        <v>34.529630622537788</v>
      </c>
      <c r="BJ54" s="21">
        <v>14.930687396588899</v>
      </c>
      <c r="BK54" s="21">
        <v>38.148658304318303</v>
      </c>
      <c r="BL54" s="21">
        <v>6.1289249118479798</v>
      </c>
      <c r="BM54" s="21">
        <v>59.979641542254697</v>
      </c>
      <c r="BN54" s="21">
        <v>0</v>
      </c>
      <c r="BO54" s="22">
        <f t="shared" si="4"/>
        <v>5663.5440418227163</v>
      </c>
      <c r="BP54" s="21">
        <v>0</v>
      </c>
      <c r="BQ54" s="21">
        <v>0</v>
      </c>
      <c r="BR54" s="21">
        <v>0</v>
      </c>
      <c r="BS54" s="21">
        <v>0</v>
      </c>
      <c r="BT54" s="21">
        <v>0</v>
      </c>
      <c r="BU54" s="21">
        <v>134.91</v>
      </c>
      <c r="BV54" s="21">
        <v>0</v>
      </c>
      <c r="BW54" s="22">
        <f t="shared" si="5"/>
        <v>5798.4540418227161</v>
      </c>
    </row>
    <row r="55" spans="1:75" x14ac:dyDescent="0.2">
      <c r="A55" s="38" t="s">
        <v>118</v>
      </c>
      <c r="B55" s="20"/>
      <c r="C55" s="21">
        <v>0.614079904776206</v>
      </c>
      <c r="D55" s="21">
        <v>0</v>
      </c>
      <c r="E55" s="21">
        <v>0</v>
      </c>
      <c r="F55" s="21">
        <v>0.97449849451302395</v>
      </c>
      <c r="G55" s="21">
        <v>5.8507177563098844</v>
      </c>
      <c r="H55" s="21">
        <v>4.0306793600979463</v>
      </c>
      <c r="I55" s="21">
        <v>8.9361637814643693E-2</v>
      </c>
      <c r="J55" s="21">
        <v>1.27284344438287</v>
      </c>
      <c r="K55" s="21">
        <v>0.79767256475404102</v>
      </c>
      <c r="L55" s="21">
        <v>2.9752702301346803</v>
      </c>
      <c r="M55" s="21">
        <v>17.333616741565734</v>
      </c>
      <c r="N55" s="21">
        <v>35.397132793465801</v>
      </c>
      <c r="O55" s="21">
        <v>0.96600491594279903</v>
      </c>
      <c r="P55" s="21">
        <v>2.7204970152967287</v>
      </c>
      <c r="Q55" s="21">
        <v>0.82367324438358103</v>
      </c>
      <c r="R55" s="21">
        <v>14.100091387379749</v>
      </c>
      <c r="S55" s="21">
        <v>8.1806669373353103</v>
      </c>
      <c r="T55" s="21">
        <v>7.2288612649744932</v>
      </c>
      <c r="U55" s="21">
        <v>9.3514108037827199</v>
      </c>
      <c r="V55" s="21">
        <v>7.7124106538442199</v>
      </c>
      <c r="W55" s="21">
        <v>2.4951016735293999E-2</v>
      </c>
      <c r="X55" s="21">
        <v>0.65458313278866098</v>
      </c>
      <c r="Y55" s="21">
        <v>1.8289672916725199</v>
      </c>
      <c r="Z55" s="21">
        <v>8.3308622278098508</v>
      </c>
      <c r="AA55" s="21">
        <v>1.19140065336651E-2</v>
      </c>
      <c r="AB55" s="21">
        <v>0.12035784408658888</v>
      </c>
      <c r="AC55" s="21">
        <v>4.3409465346977925</v>
      </c>
      <c r="AD55" s="21">
        <v>30.950122825116001</v>
      </c>
      <c r="AE55" s="21">
        <v>102.5880690035124</v>
      </c>
      <c r="AF55" s="21">
        <v>11.7443472902452</v>
      </c>
      <c r="AG55" s="21">
        <v>46.09079500591664</v>
      </c>
      <c r="AH55" s="21">
        <v>0</v>
      </c>
      <c r="AI55" s="21">
        <v>0</v>
      </c>
      <c r="AJ55" s="21">
        <v>99.770718278650406</v>
      </c>
      <c r="AK55" s="21">
        <v>0.51667158457334506</v>
      </c>
      <c r="AL55" s="21">
        <v>3.5126663276486263</v>
      </c>
      <c r="AM55" s="21">
        <v>2.3615969567330599</v>
      </c>
      <c r="AN55" s="21">
        <v>3.43699019799748</v>
      </c>
      <c r="AO55" s="21">
        <v>7.0509635288399499</v>
      </c>
      <c r="AP55" s="21">
        <v>12.050526124102273</v>
      </c>
      <c r="AQ55" s="21">
        <v>7.6401619396877098</v>
      </c>
      <c r="AR55" s="21">
        <v>0.48089944582481098</v>
      </c>
      <c r="AS55" s="21">
        <v>5.0328071538354902</v>
      </c>
      <c r="AT55" s="21">
        <v>3.6879733740518787</v>
      </c>
      <c r="AU55" s="21">
        <v>0</v>
      </c>
      <c r="AV55" s="21">
        <v>17.277573141408038</v>
      </c>
      <c r="AW55" s="21">
        <v>15.8848683134983</v>
      </c>
      <c r="AX55" s="21">
        <v>25.9986947541483</v>
      </c>
      <c r="AY55" s="21">
        <v>10.1737979900758</v>
      </c>
      <c r="AZ55" s="21">
        <v>0.17783523666323101</v>
      </c>
      <c r="BA55" s="21">
        <v>1.397123169339807</v>
      </c>
      <c r="BB55" s="21">
        <v>4.6231003673676503E-2</v>
      </c>
      <c r="BC55" s="21">
        <v>333.407895307606</v>
      </c>
      <c r="BD55" s="21">
        <v>2.2661590908643041</v>
      </c>
      <c r="BE55" s="21">
        <v>0</v>
      </c>
      <c r="BF55" s="21">
        <v>13.897167654551</v>
      </c>
      <c r="BG55" s="21">
        <v>0.45798743780534423</v>
      </c>
      <c r="BH55" s="21">
        <v>1.3544929551712959</v>
      </c>
      <c r="BI55" s="21">
        <v>8.3366978366249569</v>
      </c>
      <c r="BJ55" s="21">
        <v>12.6834082642049</v>
      </c>
      <c r="BK55" s="21">
        <v>11.790305051612901</v>
      </c>
      <c r="BL55" s="21">
        <v>1.0553958209957299</v>
      </c>
      <c r="BM55" s="21">
        <v>0.22388608031159299</v>
      </c>
      <c r="BN55" s="21">
        <v>0</v>
      </c>
      <c r="BO55" s="22">
        <f t="shared" si="4"/>
        <v>929.07689935036933</v>
      </c>
      <c r="BP55" s="21">
        <v>2601.35</v>
      </c>
      <c r="BQ55" s="21">
        <v>0</v>
      </c>
      <c r="BR55" s="21">
        <v>0</v>
      </c>
      <c r="BS55" s="21">
        <v>0</v>
      </c>
      <c r="BT55" s="21">
        <v>0</v>
      </c>
      <c r="BU55" s="21">
        <v>19.207616351443601</v>
      </c>
      <c r="BV55" s="21">
        <v>14.9923836485564</v>
      </c>
      <c r="BW55" s="22">
        <f t="shared" si="5"/>
        <v>3564.6268993503691</v>
      </c>
    </row>
    <row r="56" spans="1:75" x14ac:dyDescent="0.2">
      <c r="A56" s="38" t="s">
        <v>119</v>
      </c>
      <c r="B56" s="20"/>
      <c r="C56" s="21">
        <v>146.12507775018528</v>
      </c>
      <c r="D56" s="21">
        <v>0</v>
      </c>
      <c r="E56" s="21">
        <v>0</v>
      </c>
      <c r="F56" s="21">
        <v>15.253855936720608</v>
      </c>
      <c r="G56" s="21">
        <v>419.85309609191489</v>
      </c>
      <c r="H56" s="21">
        <v>44.658967167865903</v>
      </c>
      <c r="I56" s="21">
        <v>33.054442201722196</v>
      </c>
      <c r="J56" s="21">
        <v>21.756251964378489</v>
      </c>
      <c r="K56" s="21">
        <v>28.0611656811937</v>
      </c>
      <c r="L56" s="21">
        <v>68.034362799109772</v>
      </c>
      <c r="M56" s="21">
        <v>159.953607679333</v>
      </c>
      <c r="N56" s="21">
        <v>98.167222680015101</v>
      </c>
      <c r="O56" s="21">
        <v>33.501453484722155</v>
      </c>
      <c r="P56" s="21">
        <v>104.79851033147841</v>
      </c>
      <c r="Q56" s="21">
        <v>255.39041741485374</v>
      </c>
      <c r="R56" s="21">
        <v>100.51533142442665</v>
      </c>
      <c r="S56" s="21">
        <v>56.043714525889769</v>
      </c>
      <c r="T56" s="21">
        <v>69.307506047382233</v>
      </c>
      <c r="U56" s="21">
        <v>50.673760857114253</v>
      </c>
      <c r="V56" s="21">
        <v>78.728068512831442</v>
      </c>
      <c r="W56" s="21">
        <v>9.6277230224604864</v>
      </c>
      <c r="X56" s="21">
        <v>32.500955388810858</v>
      </c>
      <c r="Y56" s="21">
        <v>21.58167025958975</v>
      </c>
      <c r="Z56" s="21">
        <v>216.47000955010975</v>
      </c>
      <c r="AA56" s="21">
        <v>15.31685333963582</v>
      </c>
      <c r="AB56" s="21">
        <v>78.314651325109566</v>
      </c>
      <c r="AC56" s="21">
        <v>534.31337594699198</v>
      </c>
      <c r="AD56" s="21">
        <v>152.65528033998197</v>
      </c>
      <c r="AE56" s="21">
        <v>1070.9295810330977</v>
      </c>
      <c r="AF56" s="21">
        <v>755.77137637778162</v>
      </c>
      <c r="AG56" s="21">
        <v>93.903602283212862</v>
      </c>
      <c r="AH56" s="21">
        <v>0.36762622722754879</v>
      </c>
      <c r="AI56" s="21">
        <v>61.799663569363908</v>
      </c>
      <c r="AJ56" s="21">
        <v>855.6224062533571</v>
      </c>
      <c r="AK56" s="21">
        <v>17.644183952664431</v>
      </c>
      <c r="AL56" s="21">
        <v>168.90130978837894</v>
      </c>
      <c r="AM56" s="21">
        <v>82.483211626651268</v>
      </c>
      <c r="AN56" s="21">
        <v>42.782861898427143</v>
      </c>
      <c r="AO56" s="21">
        <v>48.039674812626792</v>
      </c>
      <c r="AP56" s="21">
        <v>179.16045469625612</v>
      </c>
      <c r="AQ56" s="21">
        <v>260.19293759771557</v>
      </c>
      <c r="AR56" s="21">
        <v>111.04842008071016</v>
      </c>
      <c r="AS56" s="21">
        <v>353.86885482251387</v>
      </c>
      <c r="AT56" s="21">
        <v>585.860259710489</v>
      </c>
      <c r="AU56" s="21">
        <v>0</v>
      </c>
      <c r="AV56" s="21">
        <v>843.7941097274969</v>
      </c>
      <c r="AW56" s="21">
        <v>185.33667459007469</v>
      </c>
      <c r="AX56" s="21">
        <v>89.947845412001215</v>
      </c>
      <c r="AY56" s="21">
        <v>153.81084298209825</v>
      </c>
      <c r="AZ56" s="21">
        <v>55.164125356169912</v>
      </c>
      <c r="BA56" s="21">
        <v>97.464138125210539</v>
      </c>
      <c r="BB56" s="21">
        <v>38.499070510250171</v>
      </c>
      <c r="BC56" s="21">
        <v>25.841777050598981</v>
      </c>
      <c r="BD56" s="21">
        <v>1976.3033254680513</v>
      </c>
      <c r="BE56" s="21">
        <v>292.25573774976988</v>
      </c>
      <c r="BF56" s="21">
        <v>224.20966697635117</v>
      </c>
      <c r="BG56" s="21">
        <v>519.08096817480725</v>
      </c>
      <c r="BH56" s="21">
        <v>180.29739772074771</v>
      </c>
      <c r="BI56" s="21">
        <v>76.21790134716143</v>
      </c>
      <c r="BJ56" s="21">
        <v>69.383631265989251</v>
      </c>
      <c r="BK56" s="21">
        <v>96.20827740219633</v>
      </c>
      <c r="BL56" s="21">
        <v>12.381201225128594</v>
      </c>
      <c r="BM56" s="21">
        <v>40.538805102370901</v>
      </c>
      <c r="BN56" s="21">
        <v>0</v>
      </c>
      <c r="BO56" s="22">
        <f t="shared" si="4"/>
        <v>12509.769252640775</v>
      </c>
      <c r="BP56" s="21">
        <v>1432.95</v>
      </c>
      <c r="BQ56" s="21">
        <v>0</v>
      </c>
      <c r="BR56" s="21">
        <v>0</v>
      </c>
      <c r="BS56" s="21">
        <v>357.9</v>
      </c>
      <c r="BT56" s="21">
        <v>0</v>
      </c>
      <c r="BU56" s="21">
        <v>690.03000000000009</v>
      </c>
      <c r="BV56" s="21">
        <v>560.84</v>
      </c>
      <c r="BW56" s="22">
        <f t="shared" si="5"/>
        <v>15551.489252640777</v>
      </c>
    </row>
    <row r="57" spans="1:75" x14ac:dyDescent="0.2">
      <c r="A57" s="38" t="s">
        <v>120</v>
      </c>
      <c r="B57" s="20"/>
      <c r="C57" s="21">
        <v>1.1014679913665331</v>
      </c>
      <c r="D57" s="21">
        <v>0</v>
      </c>
      <c r="E57" s="21">
        <v>0</v>
      </c>
      <c r="F57" s="21">
        <v>0</v>
      </c>
      <c r="G57" s="21">
        <v>0.98246236130360498</v>
      </c>
      <c r="H57" s="21">
        <v>0</v>
      </c>
      <c r="I57" s="21">
        <v>0</v>
      </c>
      <c r="J57" s="21">
        <v>0</v>
      </c>
      <c r="K57" s="21">
        <v>0</v>
      </c>
      <c r="L57" s="21">
        <v>0</v>
      </c>
      <c r="M57" s="21">
        <v>0.11947957651361579</v>
      </c>
      <c r="N57" s="21">
        <v>0</v>
      </c>
      <c r="O57" s="21">
        <v>0</v>
      </c>
      <c r="P57" s="21">
        <v>0.22010145834535871</v>
      </c>
      <c r="Q57" s="21">
        <v>0</v>
      </c>
      <c r="R57" s="21">
        <v>1.4397389176745541</v>
      </c>
      <c r="S57" s="21">
        <v>2.37692433379268</v>
      </c>
      <c r="T57" s="21">
        <v>0.13924341945532201</v>
      </c>
      <c r="U57" s="21">
        <v>0.255127698849066</v>
      </c>
      <c r="V57" s="21">
        <v>0</v>
      </c>
      <c r="W57" s="21">
        <v>0.113794787485749</v>
      </c>
      <c r="X57" s="21">
        <v>0</v>
      </c>
      <c r="Y57" s="21">
        <v>0</v>
      </c>
      <c r="Z57" s="21">
        <v>0</v>
      </c>
      <c r="AA57" s="21">
        <v>0</v>
      </c>
      <c r="AB57" s="21">
        <v>7.1816546370729898E-3</v>
      </c>
      <c r="AC57" s="21">
        <v>20.786036567246519</v>
      </c>
      <c r="AD57" s="21">
        <v>1.3387840775280999</v>
      </c>
      <c r="AE57" s="21">
        <v>4.1211807453899558</v>
      </c>
      <c r="AF57" s="21">
        <v>2.31655141194162</v>
      </c>
      <c r="AG57" s="21">
        <v>0</v>
      </c>
      <c r="AH57" s="21">
        <v>0</v>
      </c>
      <c r="AI57" s="21">
        <v>0</v>
      </c>
      <c r="AJ57" s="21">
        <v>0</v>
      </c>
      <c r="AK57" s="21">
        <v>0</v>
      </c>
      <c r="AL57" s="21">
        <v>0</v>
      </c>
      <c r="AM57" s="21">
        <v>0</v>
      </c>
      <c r="AN57" s="21">
        <v>0</v>
      </c>
      <c r="AO57" s="21">
        <v>0</v>
      </c>
      <c r="AP57" s="21">
        <v>15.07408933514848</v>
      </c>
      <c r="AQ57" s="21">
        <v>61.6518343266074</v>
      </c>
      <c r="AR57" s="21">
        <v>0</v>
      </c>
      <c r="AS57" s="21">
        <v>23.6289238071864</v>
      </c>
      <c r="AT57" s="21">
        <v>0.48583516111630598</v>
      </c>
      <c r="AU57" s="21">
        <v>0</v>
      </c>
      <c r="AV57" s="21">
        <v>5.7324096632545398</v>
      </c>
      <c r="AW57" s="21">
        <v>0.23399133969955399</v>
      </c>
      <c r="AX57" s="21">
        <v>0.236445231352302</v>
      </c>
      <c r="AY57" s="21">
        <v>0.27654520331457</v>
      </c>
      <c r="AZ57" s="21">
        <v>0</v>
      </c>
      <c r="BA57" s="21">
        <v>0</v>
      </c>
      <c r="BB57" s="21">
        <v>0</v>
      </c>
      <c r="BC57" s="21">
        <v>0</v>
      </c>
      <c r="BD57" s="21">
        <v>0.85093073067347602</v>
      </c>
      <c r="BE57" s="21">
        <v>0</v>
      </c>
      <c r="BF57" s="21">
        <v>0</v>
      </c>
      <c r="BG57" s="21">
        <v>0</v>
      </c>
      <c r="BH57" s="21">
        <v>8.3173795682163068</v>
      </c>
      <c r="BI57" s="21">
        <v>0</v>
      </c>
      <c r="BJ57" s="21">
        <v>0</v>
      </c>
      <c r="BK57" s="21">
        <v>0</v>
      </c>
      <c r="BL57" s="21">
        <v>0</v>
      </c>
      <c r="BM57" s="21">
        <v>0</v>
      </c>
      <c r="BN57" s="21">
        <v>0</v>
      </c>
      <c r="BO57" s="22">
        <f t="shared" si="4"/>
        <v>151.80645936809907</v>
      </c>
      <c r="BP57" s="21">
        <v>1219.95</v>
      </c>
      <c r="BQ57" s="21">
        <v>0</v>
      </c>
      <c r="BR57" s="21">
        <v>27520.720000000001</v>
      </c>
      <c r="BS57" s="21">
        <v>0</v>
      </c>
      <c r="BT57" s="21">
        <v>0</v>
      </c>
      <c r="BU57" s="21">
        <v>0</v>
      </c>
      <c r="BV57" s="21">
        <v>0</v>
      </c>
      <c r="BW57" s="22">
        <f t="shared" si="5"/>
        <v>28892.476459368099</v>
      </c>
    </row>
    <row r="58" spans="1:75" x14ac:dyDescent="0.2">
      <c r="A58" s="38" t="s">
        <v>121</v>
      </c>
      <c r="B58" s="20"/>
      <c r="C58" s="21">
        <v>0.29658807942443999</v>
      </c>
      <c r="D58" s="21">
        <v>0</v>
      </c>
      <c r="E58" s="21">
        <v>0</v>
      </c>
      <c r="F58" s="21">
        <v>0.133211040939508</v>
      </c>
      <c r="G58" s="21">
        <v>16.111069134077841</v>
      </c>
      <c r="H58" s="21">
        <v>1.628051869741252</v>
      </c>
      <c r="I58" s="21">
        <v>0.29395800595372001</v>
      </c>
      <c r="J58" s="21">
        <v>1.13014666646577</v>
      </c>
      <c r="K58" s="21">
        <v>0.26635184489241998</v>
      </c>
      <c r="L58" s="21">
        <v>2.5931930256972402</v>
      </c>
      <c r="M58" s="21">
        <v>6.871224354074811</v>
      </c>
      <c r="N58" s="21">
        <v>12.687381064825399</v>
      </c>
      <c r="O58" s="21">
        <v>1.6346768531084805</v>
      </c>
      <c r="P58" s="21">
        <v>2.9995027630370519</v>
      </c>
      <c r="Q58" s="21">
        <v>5.49520210822031</v>
      </c>
      <c r="R58" s="21">
        <v>9.8588863593269753</v>
      </c>
      <c r="S58" s="21">
        <v>3.0086391571875168</v>
      </c>
      <c r="T58" s="21">
        <v>2.20267734036026</v>
      </c>
      <c r="U58" s="21">
        <v>2.978440063062231</v>
      </c>
      <c r="V58" s="21">
        <v>1.8785213180551401</v>
      </c>
      <c r="W58" s="21">
        <v>1.8579300739179301</v>
      </c>
      <c r="X58" s="21">
        <v>7.3198168968866675</v>
      </c>
      <c r="Y58" s="21">
        <v>2.1604203283167198</v>
      </c>
      <c r="Z58" s="21">
        <v>18.06069590902473</v>
      </c>
      <c r="AA58" s="21">
        <v>1.2513130323996799</v>
      </c>
      <c r="AB58" s="21">
        <v>3.7491207552708783</v>
      </c>
      <c r="AC58" s="21">
        <v>30.661180638347115</v>
      </c>
      <c r="AD58" s="21">
        <v>17.480326644073202</v>
      </c>
      <c r="AE58" s="21">
        <v>32.090596464953322</v>
      </c>
      <c r="AF58" s="21">
        <v>18.144869595821422</v>
      </c>
      <c r="AG58" s="21">
        <v>6.1024594993117898</v>
      </c>
      <c r="AH58" s="21">
        <v>0.38934851813354099</v>
      </c>
      <c r="AI58" s="21">
        <v>8.9888317160150901</v>
      </c>
      <c r="AJ58" s="21">
        <v>39.124428241250996</v>
      </c>
      <c r="AK58" s="21">
        <v>3.9176020718356699</v>
      </c>
      <c r="AL58" s="21">
        <v>9.0780851596571601</v>
      </c>
      <c r="AM58" s="21">
        <v>1.15203462631264</v>
      </c>
      <c r="AN58" s="21">
        <v>1.965701028411847</v>
      </c>
      <c r="AO58" s="21">
        <v>19.9364660848147</v>
      </c>
      <c r="AP58" s="21">
        <v>39.410801417623595</v>
      </c>
      <c r="AQ58" s="21">
        <v>56.631705389926303</v>
      </c>
      <c r="AR58" s="21">
        <v>19.5219153494876</v>
      </c>
      <c r="AS58" s="21">
        <v>45.868821642027299</v>
      </c>
      <c r="AT58" s="21">
        <v>12.54070906683379</v>
      </c>
      <c r="AU58" s="21">
        <v>0</v>
      </c>
      <c r="AV58" s="21">
        <v>71.971496013877299</v>
      </c>
      <c r="AW58" s="21">
        <v>22.777766611842999</v>
      </c>
      <c r="AX58" s="21">
        <v>35.246192802876401</v>
      </c>
      <c r="AY58" s="21">
        <v>3.43059111569855</v>
      </c>
      <c r="AZ58" s="21">
        <v>1.0920724355420099</v>
      </c>
      <c r="BA58" s="21">
        <v>1.162784840692094</v>
      </c>
      <c r="BB58" s="21">
        <v>13.371393009024199</v>
      </c>
      <c r="BC58" s="21">
        <v>0.61946070039596501</v>
      </c>
      <c r="BD58" s="21">
        <v>33.324995047002453</v>
      </c>
      <c r="BE58" s="21">
        <v>11.6925790743981</v>
      </c>
      <c r="BF58" s="21">
        <v>602.23459358289301</v>
      </c>
      <c r="BG58" s="21">
        <v>18.413995048167862</v>
      </c>
      <c r="BH58" s="21">
        <v>37.411581889008502</v>
      </c>
      <c r="BI58" s="21">
        <v>3.2846436585082959</v>
      </c>
      <c r="BJ58" s="21">
        <v>0.25360108508563101</v>
      </c>
      <c r="BK58" s="21">
        <v>20.5206912533734</v>
      </c>
      <c r="BL58" s="21">
        <v>5.8776130535990703</v>
      </c>
      <c r="BM58" s="21">
        <v>4.8827420160291402</v>
      </c>
      <c r="BN58" s="21">
        <v>0</v>
      </c>
      <c r="BO58" s="22">
        <f t="shared" si="4"/>
        <v>1357.0416944371188</v>
      </c>
      <c r="BP58" s="21">
        <v>1160.7899999999997</v>
      </c>
      <c r="BQ58" s="21">
        <v>263.3</v>
      </c>
      <c r="BR58" s="21">
        <v>21072.3</v>
      </c>
      <c r="BS58" s="21">
        <v>0</v>
      </c>
      <c r="BT58" s="21">
        <v>0</v>
      </c>
      <c r="BU58" s="21">
        <v>56.92</v>
      </c>
      <c r="BV58" s="21">
        <v>15.62</v>
      </c>
      <c r="BW58" s="22">
        <f t="shared" si="5"/>
        <v>23925.971694437114</v>
      </c>
    </row>
    <row r="59" spans="1:75" x14ac:dyDescent="0.2">
      <c r="A59" s="38" t="s">
        <v>122</v>
      </c>
      <c r="B59" s="20"/>
      <c r="C59" s="21">
        <v>1.550849014142671</v>
      </c>
      <c r="D59" s="21">
        <v>0</v>
      </c>
      <c r="E59" s="21">
        <v>0</v>
      </c>
      <c r="F59" s="21">
        <v>0.105805297164162</v>
      </c>
      <c r="G59" s="21">
        <v>3.2800521201109181</v>
      </c>
      <c r="H59" s="21">
        <v>4.2657633560455377</v>
      </c>
      <c r="I59" s="21">
        <v>0.124622163841571</v>
      </c>
      <c r="J59" s="21">
        <v>0.26815054840547298</v>
      </c>
      <c r="K59" s="21">
        <v>0.21172171536222101</v>
      </c>
      <c r="L59" s="21">
        <v>1.4297969821841601</v>
      </c>
      <c r="M59" s="21">
        <v>1.75395709281038</v>
      </c>
      <c r="N59" s="21">
        <v>2.1056641272285601</v>
      </c>
      <c r="O59" s="21">
        <v>0.41222158785971802</v>
      </c>
      <c r="P59" s="21">
        <v>1.226759629316001</v>
      </c>
      <c r="Q59" s="21">
        <v>0.32280405276540447</v>
      </c>
      <c r="R59" s="21">
        <v>2.5368761459743698</v>
      </c>
      <c r="S59" s="21">
        <v>0.72346521582516798</v>
      </c>
      <c r="T59" s="21">
        <v>0.53326946118698593</v>
      </c>
      <c r="U59" s="21">
        <v>1.1068689169147401</v>
      </c>
      <c r="V59" s="21">
        <v>2.1097777588220219</v>
      </c>
      <c r="W59" s="21">
        <v>0.59692935659217405</v>
      </c>
      <c r="X59" s="21">
        <v>0.38307328990864403</v>
      </c>
      <c r="Y59" s="21">
        <v>0.57226348248505099</v>
      </c>
      <c r="Z59" s="21">
        <v>0.143750651278827</v>
      </c>
      <c r="AA59" s="21">
        <v>0.63310867836022899</v>
      </c>
      <c r="AB59" s="21">
        <v>1.6798405037076978</v>
      </c>
      <c r="AC59" s="21">
        <v>9.1711482465939973</v>
      </c>
      <c r="AD59" s="21">
        <v>1.9837760743517301</v>
      </c>
      <c r="AE59" s="21">
        <v>4.8616203468482073</v>
      </c>
      <c r="AF59" s="21">
        <v>4.2417773885917196</v>
      </c>
      <c r="AG59" s="21">
        <v>5.972646159619317</v>
      </c>
      <c r="AH59" s="21">
        <v>1.9330842011068109E-2</v>
      </c>
      <c r="AI59" s="21">
        <v>0.17387710160083</v>
      </c>
      <c r="AJ59" s="21">
        <v>19.765638314547296</v>
      </c>
      <c r="AK59" s="21">
        <v>2.2225453520057301</v>
      </c>
      <c r="AL59" s="21">
        <v>1.693354930637438</v>
      </c>
      <c r="AM59" s="21">
        <v>3.8679216300375699E-2</v>
      </c>
      <c r="AN59" s="21">
        <v>0.14426542487113889</v>
      </c>
      <c r="AO59" s="21">
        <v>2.2835401397317199</v>
      </c>
      <c r="AP59" s="21">
        <v>0.43516727449231823</v>
      </c>
      <c r="AQ59" s="21">
        <v>0</v>
      </c>
      <c r="AR59" s="21">
        <v>0</v>
      </c>
      <c r="AS59" s="21">
        <v>3.6099914207059598</v>
      </c>
      <c r="AT59" s="21">
        <v>0.37515144318370203</v>
      </c>
      <c r="AU59" s="21">
        <v>0</v>
      </c>
      <c r="AV59" s="21">
        <v>4.0772230563492364</v>
      </c>
      <c r="AW59" s="21">
        <v>0.92229830349886699</v>
      </c>
      <c r="AX59" s="21">
        <v>0.118037927999236</v>
      </c>
      <c r="AY59" s="21">
        <v>0.31117382410216399</v>
      </c>
      <c r="AZ59" s="21">
        <v>0.30323992689990381</v>
      </c>
      <c r="BA59" s="21">
        <v>0.19374917049049281</v>
      </c>
      <c r="BB59" s="21">
        <v>1.4585570326128501</v>
      </c>
      <c r="BC59" s="21">
        <v>0</v>
      </c>
      <c r="BD59" s="21">
        <v>4.9115694983712812</v>
      </c>
      <c r="BE59" s="21">
        <v>153.03268623723778</v>
      </c>
      <c r="BF59" s="21">
        <v>15.667844439505741</v>
      </c>
      <c r="BG59" s="21">
        <v>3035.6419855187742</v>
      </c>
      <c r="BH59" s="21">
        <v>112.97320848408209</v>
      </c>
      <c r="BI59" s="21">
        <v>0.36456364902648586</v>
      </c>
      <c r="BJ59" s="21">
        <v>5.4099801031608781</v>
      </c>
      <c r="BK59" s="21">
        <v>2.6797865094584101</v>
      </c>
      <c r="BL59" s="21">
        <v>9.6237885106791599E-3</v>
      </c>
      <c r="BM59" s="21">
        <v>1.6745717502164701</v>
      </c>
      <c r="BN59" s="21">
        <v>0</v>
      </c>
      <c r="BO59" s="22">
        <f t="shared" si="4"/>
        <v>3424.8200000446814</v>
      </c>
      <c r="BP59" s="21">
        <v>4963.2700000000004</v>
      </c>
      <c r="BQ59" s="21">
        <v>0</v>
      </c>
      <c r="BR59" s="21">
        <v>19302.559999999998</v>
      </c>
      <c r="BS59" s="21">
        <v>0</v>
      </c>
      <c r="BT59" s="21">
        <v>0</v>
      </c>
      <c r="BU59" s="21">
        <v>10</v>
      </c>
      <c r="BV59" s="21">
        <v>0.7</v>
      </c>
      <c r="BW59" s="22">
        <f t="shared" si="5"/>
        <v>27701.35000004468</v>
      </c>
    </row>
    <row r="60" spans="1:75" x14ac:dyDescent="0.2">
      <c r="A60" s="38" t="s">
        <v>123</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8" t="s">
        <v>124</v>
      </c>
      <c r="B61" s="20"/>
      <c r="C61" s="21">
        <v>0.88696825541897306</v>
      </c>
      <c r="D61" s="21">
        <v>0</v>
      </c>
      <c r="E61" s="21">
        <v>0</v>
      </c>
      <c r="F61" s="21">
        <v>6.7339687389327677E-2</v>
      </c>
      <c r="G61" s="21">
        <v>29.552068650228499</v>
      </c>
      <c r="H61" s="21">
        <v>2.2950646939296169</v>
      </c>
      <c r="I61" s="21">
        <v>3.2083199887927298</v>
      </c>
      <c r="J61" s="21">
        <v>0.14290240942770499</v>
      </c>
      <c r="K61" s="21">
        <v>3.7385693925210699</v>
      </c>
      <c r="L61" s="21">
        <v>0.21856257524177</v>
      </c>
      <c r="M61" s="21">
        <v>0.99825878710880955</v>
      </c>
      <c r="N61" s="21">
        <v>8.2348649560279696</v>
      </c>
      <c r="O61" s="21">
        <v>0</v>
      </c>
      <c r="P61" s="21">
        <v>2.6183750256011979</v>
      </c>
      <c r="Q61" s="21">
        <v>0</v>
      </c>
      <c r="R61" s="21">
        <v>0</v>
      </c>
      <c r="S61" s="21">
        <v>0.23991875438515811</v>
      </c>
      <c r="T61" s="21">
        <v>3.0695781421033157</v>
      </c>
      <c r="U61" s="21">
        <v>0.7087111393735861</v>
      </c>
      <c r="V61" s="21">
        <v>0.71956971567083539</v>
      </c>
      <c r="W61" s="21">
        <v>4.1523063298906999</v>
      </c>
      <c r="X61" s="21">
        <v>1.3116604754444914</v>
      </c>
      <c r="Y61" s="21">
        <v>0</v>
      </c>
      <c r="Z61" s="21">
        <v>2.9888249793233999</v>
      </c>
      <c r="AA61" s="21">
        <v>0.57397419374244196</v>
      </c>
      <c r="AB61" s="21">
        <v>0.11757231262368159</v>
      </c>
      <c r="AC61" s="21">
        <v>6.6954214094327202</v>
      </c>
      <c r="AD61" s="21">
        <v>1.5830646037806499</v>
      </c>
      <c r="AE61" s="21">
        <v>23.944581437027146</v>
      </c>
      <c r="AF61" s="21">
        <v>40.15834152919134</v>
      </c>
      <c r="AG61" s="21">
        <v>2.7116383807486457</v>
      </c>
      <c r="AH61" s="21">
        <v>6.9232427626008599</v>
      </c>
      <c r="AI61" s="21">
        <v>9.95549942769401E-3</v>
      </c>
      <c r="AJ61" s="21">
        <v>2.5364619329154734</v>
      </c>
      <c r="AK61" s="21">
        <v>4.7456804244079054</v>
      </c>
      <c r="AL61" s="21">
        <v>14.791828326842619</v>
      </c>
      <c r="AM61" s="21">
        <v>20.149229479522315</v>
      </c>
      <c r="AN61" s="21">
        <v>11.094276663039794</v>
      </c>
      <c r="AO61" s="21">
        <v>8.3181107340249589</v>
      </c>
      <c r="AP61" s="21">
        <v>3.0663038889253542</v>
      </c>
      <c r="AQ61" s="21">
        <v>40.871863344422998</v>
      </c>
      <c r="AR61" s="21">
        <v>0</v>
      </c>
      <c r="AS61" s="21">
        <v>0.43951940546865198</v>
      </c>
      <c r="AT61" s="21">
        <v>1.660587107220509</v>
      </c>
      <c r="AU61" s="21">
        <v>0</v>
      </c>
      <c r="AV61" s="21">
        <v>22.075917003151218</v>
      </c>
      <c r="AW61" s="21">
        <v>0.81955079649738305</v>
      </c>
      <c r="AX61" s="21">
        <v>1.4379448271628119</v>
      </c>
      <c r="AY61" s="21">
        <v>10.429531480975868</v>
      </c>
      <c r="AZ61" s="21">
        <v>0.2452393770449619</v>
      </c>
      <c r="BA61" s="21">
        <v>9.9006700368255043</v>
      </c>
      <c r="BB61" s="21">
        <v>0.1402071012056956</v>
      </c>
      <c r="BC61" s="21">
        <v>0.75224284046051026</v>
      </c>
      <c r="BD61" s="21">
        <v>11.79471764060284</v>
      </c>
      <c r="BE61" s="21">
        <v>92.062680101135001</v>
      </c>
      <c r="BF61" s="21">
        <v>11.18457670130654</v>
      </c>
      <c r="BG61" s="21">
        <v>5.2996415688923948</v>
      </c>
      <c r="BH61" s="21">
        <v>0.22947140183231088</v>
      </c>
      <c r="BI61" s="21">
        <v>431.77511908029942</v>
      </c>
      <c r="BJ61" s="21">
        <v>5.597367688020058</v>
      </c>
      <c r="BK61" s="21">
        <v>17.662902356062531</v>
      </c>
      <c r="BL61" s="21">
        <v>1.46521722998562E-2</v>
      </c>
      <c r="BM61" s="21">
        <v>1.3828368815860557</v>
      </c>
      <c r="BN61" s="21">
        <v>0</v>
      </c>
      <c r="BO61" s="22">
        <f t="shared" si="4"/>
        <v>878.34878644860601</v>
      </c>
      <c r="BP61" s="21">
        <v>1517.63</v>
      </c>
      <c r="BQ61" s="21">
        <v>137.19999999999999</v>
      </c>
      <c r="BR61" s="21">
        <v>953.3</v>
      </c>
      <c r="BS61" s="21">
        <v>184.928398021514</v>
      </c>
      <c r="BT61" s="21">
        <v>0</v>
      </c>
      <c r="BU61" s="21">
        <v>130.43</v>
      </c>
      <c r="BV61" s="21">
        <v>80.069999999999993</v>
      </c>
      <c r="BW61" s="22">
        <f t="shared" si="5"/>
        <v>3881.9071844701202</v>
      </c>
    </row>
    <row r="62" spans="1:75" x14ac:dyDescent="0.2">
      <c r="A62" s="38" t="s">
        <v>125</v>
      </c>
      <c r="B62" s="20"/>
      <c r="C62" s="21">
        <v>9.2520531262678603</v>
      </c>
      <c r="D62" s="21">
        <v>0.18232049274079701</v>
      </c>
      <c r="E62" s="21">
        <v>1.70527301938183E-2</v>
      </c>
      <c r="F62" s="21">
        <v>0.39961542136278172</v>
      </c>
      <c r="G62" s="21">
        <v>17.0679337485163</v>
      </c>
      <c r="H62" s="21">
        <v>1.4217052310698564</v>
      </c>
      <c r="I62" s="21">
        <v>1.0396528610661999</v>
      </c>
      <c r="J62" s="21">
        <v>0.27092583689229199</v>
      </c>
      <c r="K62" s="21">
        <v>3.2748462982601199</v>
      </c>
      <c r="L62" s="21">
        <v>0.19752935004115901</v>
      </c>
      <c r="M62" s="21">
        <v>2.7973047033073382</v>
      </c>
      <c r="N62" s="21">
        <v>0.62846104674020498</v>
      </c>
      <c r="O62" s="21">
        <v>1.483436203893802</v>
      </c>
      <c r="P62" s="21">
        <v>3.7496388308340221</v>
      </c>
      <c r="Q62" s="21">
        <v>1.424167556869083</v>
      </c>
      <c r="R62" s="21">
        <v>6.9751433615938288</v>
      </c>
      <c r="S62" s="21">
        <v>3.3531813080198161</v>
      </c>
      <c r="T62" s="21">
        <v>0.85101099470314401</v>
      </c>
      <c r="U62" s="21">
        <v>2.6812903536301809</v>
      </c>
      <c r="V62" s="21">
        <v>0.81405308463465897</v>
      </c>
      <c r="W62" s="21">
        <v>0.42993577204596412</v>
      </c>
      <c r="X62" s="21">
        <v>2.105895654897362</v>
      </c>
      <c r="Y62" s="21">
        <v>0.95931716527736399</v>
      </c>
      <c r="Z62" s="21">
        <v>4.5314930296150733</v>
      </c>
      <c r="AA62" s="21">
        <v>0.40639060483011902</v>
      </c>
      <c r="AB62" s="21">
        <v>2.5181649232734458</v>
      </c>
      <c r="AC62" s="21">
        <v>39.713124087039674</v>
      </c>
      <c r="AD62" s="21">
        <v>22.897729664717598</v>
      </c>
      <c r="AE62" s="21">
        <v>75.112507605645519</v>
      </c>
      <c r="AF62" s="21">
        <v>30.284420781180724</v>
      </c>
      <c r="AG62" s="21">
        <v>7.2899493306234699</v>
      </c>
      <c r="AH62" s="21">
        <v>0.1909800532246996</v>
      </c>
      <c r="AI62" s="21">
        <v>0.68385196487838995</v>
      </c>
      <c r="AJ62" s="21">
        <v>7.6386840553044397</v>
      </c>
      <c r="AK62" s="21">
        <v>1.1861998356797101</v>
      </c>
      <c r="AL62" s="21">
        <v>52.340822448969782</v>
      </c>
      <c r="AM62" s="21">
        <v>6.8861244028538904</v>
      </c>
      <c r="AN62" s="21">
        <v>13.322723207669309</v>
      </c>
      <c r="AO62" s="21">
        <v>15.655459177848201</v>
      </c>
      <c r="AP62" s="21">
        <v>56.657198693390484</v>
      </c>
      <c r="AQ62" s="21">
        <v>37.3663509720257</v>
      </c>
      <c r="AR62" s="21">
        <v>4.5013592927035004</v>
      </c>
      <c r="AS62" s="21">
        <v>0.69973631233242195</v>
      </c>
      <c r="AT62" s="21">
        <v>7.9270794704196508</v>
      </c>
      <c r="AU62" s="21">
        <v>0</v>
      </c>
      <c r="AV62" s="21">
        <v>22.363251127112481</v>
      </c>
      <c r="AW62" s="21">
        <v>4.7832639966608603</v>
      </c>
      <c r="AX62" s="21">
        <v>0.24838414083669799</v>
      </c>
      <c r="AY62" s="21">
        <v>16.789291130903798</v>
      </c>
      <c r="AZ62" s="21">
        <v>2.3729983465953781</v>
      </c>
      <c r="BA62" s="21">
        <v>8.0601629785354589</v>
      </c>
      <c r="BB62" s="21">
        <v>5.0661854568150897</v>
      </c>
      <c r="BC62" s="21">
        <v>2.8502772984939702</v>
      </c>
      <c r="BD62" s="21">
        <v>26.164393954883796</v>
      </c>
      <c r="BE62" s="21">
        <v>26.030182617651999</v>
      </c>
      <c r="BF62" s="21">
        <v>4.7947411106085696</v>
      </c>
      <c r="BG62" s="21">
        <v>1.0929877796812841</v>
      </c>
      <c r="BH62" s="21">
        <v>1.3518174628861572</v>
      </c>
      <c r="BI62" s="21">
        <v>25.977949588188544</v>
      </c>
      <c r="BJ62" s="21">
        <v>114.15071656702899</v>
      </c>
      <c r="BK62" s="21">
        <v>1.9735546113115601</v>
      </c>
      <c r="BL62" s="21">
        <v>0.50279187256783497</v>
      </c>
      <c r="BM62" s="21">
        <v>2.5868755383102999</v>
      </c>
      <c r="BN62" s="21">
        <v>0</v>
      </c>
      <c r="BO62" s="22">
        <f t="shared" si="4"/>
        <v>716.34664662615671</v>
      </c>
      <c r="BP62" s="21">
        <v>807.28</v>
      </c>
      <c r="BQ62" s="21">
        <v>79</v>
      </c>
      <c r="BR62" s="21">
        <v>529.29999999999995</v>
      </c>
      <c r="BS62" s="21">
        <v>0</v>
      </c>
      <c r="BT62" s="21">
        <v>0</v>
      </c>
      <c r="BU62" s="21">
        <v>11.18</v>
      </c>
      <c r="BV62" s="21">
        <v>1.25</v>
      </c>
      <c r="BW62" s="22">
        <f t="shared" si="5"/>
        <v>2144.3566466261568</v>
      </c>
    </row>
    <row r="63" spans="1:75" x14ac:dyDescent="0.2">
      <c r="A63" s="38" t="s">
        <v>126</v>
      </c>
      <c r="B63" s="20"/>
      <c r="C63" s="21">
        <v>3.3869262213303699</v>
      </c>
      <c r="D63" s="21">
        <v>0</v>
      </c>
      <c r="E63" s="21">
        <v>0</v>
      </c>
      <c r="F63" s="21">
        <v>0.40045127309962802</v>
      </c>
      <c r="G63" s="21">
        <v>33.838907460130386</v>
      </c>
      <c r="H63" s="21">
        <v>1.7620387646330311</v>
      </c>
      <c r="I63" s="21">
        <v>0.309306175097605</v>
      </c>
      <c r="J63" s="21">
        <v>3.5285711699468698</v>
      </c>
      <c r="K63" s="21">
        <v>1.95322509632692</v>
      </c>
      <c r="L63" s="21">
        <v>5.3341552174416274</v>
      </c>
      <c r="M63" s="21">
        <v>14.313020088443245</v>
      </c>
      <c r="N63" s="21">
        <v>9.0963869760659293</v>
      </c>
      <c r="O63" s="21">
        <v>0.67846000340999202</v>
      </c>
      <c r="P63" s="21">
        <v>27.6615512271038</v>
      </c>
      <c r="Q63" s="21">
        <v>2.2923402184483739</v>
      </c>
      <c r="R63" s="21">
        <v>7.8524159698850999</v>
      </c>
      <c r="S63" s="21">
        <v>4.4774035061276365</v>
      </c>
      <c r="T63" s="21">
        <v>2.3785386193050959</v>
      </c>
      <c r="U63" s="21">
        <v>5.0959717801194895</v>
      </c>
      <c r="V63" s="21">
        <v>5.4573631411494494</v>
      </c>
      <c r="W63" s="21">
        <v>1.8336053748311116</v>
      </c>
      <c r="X63" s="21">
        <v>3.5097473452328241</v>
      </c>
      <c r="Y63" s="21">
        <v>0.89343354329914004</v>
      </c>
      <c r="Z63" s="21">
        <v>30.443940704441907</v>
      </c>
      <c r="AA63" s="21">
        <v>0.92852209136783803</v>
      </c>
      <c r="AB63" s="21">
        <v>1.2799286471671321</v>
      </c>
      <c r="AC63" s="21">
        <v>26.22443762622936</v>
      </c>
      <c r="AD63" s="21">
        <v>15.613959431626499</v>
      </c>
      <c r="AE63" s="21">
        <v>138.44937612155888</v>
      </c>
      <c r="AF63" s="21">
        <v>193.84508773428499</v>
      </c>
      <c r="AG63" s="21">
        <v>29.385124108255543</v>
      </c>
      <c r="AH63" s="21">
        <v>1.0197001134121199E-2</v>
      </c>
      <c r="AI63" s="21">
        <v>0.56303173633470605</v>
      </c>
      <c r="AJ63" s="21">
        <v>401.64521876451101</v>
      </c>
      <c r="AK63" s="21">
        <v>4.2342827256123403</v>
      </c>
      <c r="AL63" s="21">
        <v>13.52166748777775</v>
      </c>
      <c r="AM63" s="21">
        <v>6.5055510977937203</v>
      </c>
      <c r="AN63" s="21">
        <v>5.9013533867185002</v>
      </c>
      <c r="AO63" s="21">
        <v>19.0142182160095</v>
      </c>
      <c r="AP63" s="21">
        <v>5.8332011309082077</v>
      </c>
      <c r="AQ63" s="21">
        <v>58.206516865464899</v>
      </c>
      <c r="AR63" s="21">
        <v>41.576463512629402</v>
      </c>
      <c r="AS63" s="21">
        <v>95.683089230216595</v>
      </c>
      <c r="AT63" s="21">
        <v>25.728827078708232</v>
      </c>
      <c r="AU63" s="21">
        <v>0</v>
      </c>
      <c r="AV63" s="21">
        <v>85.171217265165694</v>
      </c>
      <c r="AW63" s="21">
        <v>105.54395776162301</v>
      </c>
      <c r="AX63" s="21">
        <v>5.7418445597657204</v>
      </c>
      <c r="AY63" s="21">
        <v>19.663026403495699</v>
      </c>
      <c r="AZ63" s="21">
        <v>4.5091861879836701</v>
      </c>
      <c r="BA63" s="21">
        <v>0.59418717164309365</v>
      </c>
      <c r="BB63" s="21">
        <v>3.1959852567246201</v>
      </c>
      <c r="BC63" s="21">
        <v>0</v>
      </c>
      <c r="BD63" s="21">
        <v>84.565622647606787</v>
      </c>
      <c r="BE63" s="21">
        <v>0</v>
      </c>
      <c r="BF63" s="21">
        <v>20.521493685801001</v>
      </c>
      <c r="BG63" s="21">
        <v>193.47081442910286</v>
      </c>
      <c r="BH63" s="21">
        <v>20.10012707055208</v>
      </c>
      <c r="BI63" s="21">
        <v>3.6219020304404959</v>
      </c>
      <c r="BJ63" s="21">
        <v>1.3204719516679599</v>
      </c>
      <c r="BK63" s="21">
        <v>857.17526247236003</v>
      </c>
      <c r="BL63" s="21">
        <v>5.00830807965119E-2</v>
      </c>
      <c r="BM63" s="21">
        <v>0.60408199131288598</v>
      </c>
      <c r="BN63" s="21">
        <v>0</v>
      </c>
      <c r="BO63" s="22">
        <f t="shared" si="4"/>
        <v>2656.4970778362208</v>
      </c>
      <c r="BP63" s="21">
        <v>490.35</v>
      </c>
      <c r="BQ63" s="21">
        <v>1724.8</v>
      </c>
      <c r="BR63" s="21">
        <v>0</v>
      </c>
      <c r="BS63" s="21">
        <v>0</v>
      </c>
      <c r="BT63" s="21">
        <v>0</v>
      </c>
      <c r="BU63" s="21">
        <v>9.3000000000000007</v>
      </c>
      <c r="BV63" s="21">
        <v>9.1199999999999992</v>
      </c>
      <c r="BW63" s="22">
        <f t="shared" si="5"/>
        <v>4890.067077836221</v>
      </c>
    </row>
    <row r="64" spans="1:75" x14ac:dyDescent="0.2">
      <c r="A64" s="38" t="s">
        <v>127</v>
      </c>
      <c r="B64" s="20"/>
      <c r="C64" s="21">
        <v>8.7964624138051501</v>
      </c>
      <c r="D64" s="21">
        <v>0</v>
      </c>
      <c r="E64" s="21">
        <v>0</v>
      </c>
      <c r="F64" s="21">
        <v>8.5811962019907186E-3</v>
      </c>
      <c r="G64" s="21">
        <v>1.7555166264212094</v>
      </c>
      <c r="H64" s="21">
        <v>0.78614435955328865</v>
      </c>
      <c r="I64" s="21">
        <v>4.1641288964963499</v>
      </c>
      <c r="J64" s="21">
        <v>0.277014864878047</v>
      </c>
      <c r="K64" s="21">
        <v>0.42484880084482901</v>
      </c>
      <c r="L64" s="21">
        <v>0.60430387397590402</v>
      </c>
      <c r="M64" s="21">
        <v>0.28629119370197431</v>
      </c>
      <c r="N64" s="21">
        <v>3.1236288791266902</v>
      </c>
      <c r="O64" s="21">
        <v>0.44615452278761097</v>
      </c>
      <c r="P64" s="21">
        <v>0.56257958488598336</v>
      </c>
      <c r="Q64" s="21">
        <v>1.1892693615069221</v>
      </c>
      <c r="R64" s="21">
        <v>0.62440565165452511</v>
      </c>
      <c r="S64" s="21">
        <v>0.78353825412675204</v>
      </c>
      <c r="T64" s="21">
        <v>1.6466117926868358</v>
      </c>
      <c r="U64" s="21">
        <v>0.98163791467355799</v>
      </c>
      <c r="V64" s="21">
        <v>0.1935728404545769</v>
      </c>
      <c r="W64" s="21">
        <v>0.39519970584650976</v>
      </c>
      <c r="X64" s="21">
        <v>0.69462426645126008</v>
      </c>
      <c r="Y64" s="21">
        <v>0.30182818603908501</v>
      </c>
      <c r="Z64" s="21">
        <v>9.6825524451769791</v>
      </c>
      <c r="AA64" s="21">
        <v>0.32002721190142303</v>
      </c>
      <c r="AB64" s="21">
        <v>0.86773481863760193</v>
      </c>
      <c r="AC64" s="21">
        <v>4.0779086604752175</v>
      </c>
      <c r="AD64" s="21">
        <v>7.2754620526984297</v>
      </c>
      <c r="AE64" s="21">
        <v>16.05914729610765</v>
      </c>
      <c r="AF64" s="21">
        <v>13.607328160599067</v>
      </c>
      <c r="AG64" s="21">
        <v>2.1243472385260191</v>
      </c>
      <c r="AH64" s="21">
        <v>1.275685181125075E-2</v>
      </c>
      <c r="AI64" s="21">
        <v>9.3816845816636504E-2</v>
      </c>
      <c r="AJ64" s="21">
        <v>10.0702184276784</v>
      </c>
      <c r="AK64" s="21">
        <v>0.46667127117010898</v>
      </c>
      <c r="AL64" s="21">
        <v>2.7578687848038888</v>
      </c>
      <c r="AM64" s="21">
        <v>2.4199517580838101</v>
      </c>
      <c r="AN64" s="21">
        <v>0.67480547794881995</v>
      </c>
      <c r="AO64" s="21">
        <v>11.576866653760201</v>
      </c>
      <c r="AP64" s="21">
        <v>77.55855802379152</v>
      </c>
      <c r="AQ64" s="21">
        <v>44.936528609932097</v>
      </c>
      <c r="AR64" s="21">
        <v>0</v>
      </c>
      <c r="AS64" s="21">
        <v>10.799662993395</v>
      </c>
      <c r="AT64" s="21">
        <v>4.9686744921719601</v>
      </c>
      <c r="AU64" s="21">
        <v>0</v>
      </c>
      <c r="AV64" s="21">
        <v>39.080060697920629</v>
      </c>
      <c r="AW64" s="21">
        <v>10.364691898483899</v>
      </c>
      <c r="AX64" s="21">
        <v>1.0469280038272799</v>
      </c>
      <c r="AY64" s="21">
        <v>1.59717807963936</v>
      </c>
      <c r="AZ64" s="21">
        <v>2.0473355858374038</v>
      </c>
      <c r="BA64" s="21">
        <v>0.48493156039706586</v>
      </c>
      <c r="BB64" s="21">
        <v>0.63795718663929302</v>
      </c>
      <c r="BC64" s="21">
        <v>1.8422341062371701</v>
      </c>
      <c r="BD64" s="21">
        <v>42.697799691851209</v>
      </c>
      <c r="BE64" s="21">
        <v>0.13304749817545</v>
      </c>
      <c r="BF64" s="21">
        <v>3.56975669004553</v>
      </c>
      <c r="BG64" s="21">
        <v>1.7548812822625022</v>
      </c>
      <c r="BH64" s="21">
        <v>2.562890465964283</v>
      </c>
      <c r="BI64" s="21">
        <v>0.37839850004589248</v>
      </c>
      <c r="BJ64" s="21">
        <v>0.95936237229029797</v>
      </c>
      <c r="BK64" s="21">
        <v>2.2045602434848002</v>
      </c>
      <c r="BL64" s="21">
        <v>1.90964888374285</v>
      </c>
      <c r="BM64" s="21">
        <v>0.657809600952319</v>
      </c>
      <c r="BN64" s="21">
        <v>0</v>
      </c>
      <c r="BO64" s="22">
        <f t="shared" si="4"/>
        <v>362.32670360840257</v>
      </c>
      <c r="BP64" s="21">
        <v>443.07</v>
      </c>
      <c r="BQ64" s="21">
        <v>0</v>
      </c>
      <c r="BR64" s="21">
        <v>0</v>
      </c>
      <c r="BS64" s="21">
        <v>0</v>
      </c>
      <c r="BT64" s="21">
        <v>0</v>
      </c>
      <c r="BU64" s="21">
        <v>130.91</v>
      </c>
      <c r="BV64" s="21">
        <v>26.13</v>
      </c>
      <c r="BW64" s="22">
        <f t="shared" si="5"/>
        <v>962.43670360840247</v>
      </c>
    </row>
    <row r="65" spans="1:177" x14ac:dyDescent="0.2">
      <c r="A65" s="38" t="s">
        <v>128</v>
      </c>
      <c r="B65" s="20"/>
      <c r="C65" s="21">
        <v>1.9757938622913906</v>
      </c>
      <c r="D65" s="21">
        <v>0</v>
      </c>
      <c r="E65" s="21">
        <v>0</v>
      </c>
      <c r="F65" s="21">
        <v>6.1327111422992096E-2</v>
      </c>
      <c r="G65" s="21">
        <v>9.5088548145125085</v>
      </c>
      <c r="H65" s="21">
        <v>4.3075347446759796E-2</v>
      </c>
      <c r="I65" s="21">
        <v>4.6598071050502797E-4</v>
      </c>
      <c r="J65" s="21">
        <v>0.25551044482366098</v>
      </c>
      <c r="K65" s="21">
        <v>0.232549278140291</v>
      </c>
      <c r="L65" s="21">
        <v>0.52629534813123502</v>
      </c>
      <c r="M65" s="21">
        <v>5.1479599736742871</v>
      </c>
      <c r="N65" s="21">
        <v>2.8767978613082201</v>
      </c>
      <c r="O65" s="21">
        <v>0.20312444187858741</v>
      </c>
      <c r="P65" s="21">
        <v>1.0158635360111565</v>
      </c>
      <c r="Q65" s="21">
        <v>1.094715574709541</v>
      </c>
      <c r="R65" s="21">
        <v>1.068611898134499</v>
      </c>
      <c r="S65" s="21">
        <v>0.110653142005569</v>
      </c>
      <c r="T65" s="21">
        <v>0.29424195348515098</v>
      </c>
      <c r="U65" s="21">
        <v>0.34455758889166777</v>
      </c>
      <c r="V65" s="21">
        <v>1.9725669421174308</v>
      </c>
      <c r="W65" s="21">
        <v>4.0932858149912002E-2</v>
      </c>
      <c r="X65" s="21">
        <v>0.125885006840114</v>
      </c>
      <c r="Y65" s="21">
        <v>1.06910943565487</v>
      </c>
      <c r="Z65" s="21">
        <v>0.325046269143624</v>
      </c>
      <c r="AA65" s="21">
        <v>0.33599856175172499</v>
      </c>
      <c r="AB65" s="21">
        <v>0.28082571304053139</v>
      </c>
      <c r="AC65" s="21">
        <v>1.6396302419002269</v>
      </c>
      <c r="AD65" s="21">
        <v>0.149579263136216</v>
      </c>
      <c r="AE65" s="21">
        <v>13.799816299514369</v>
      </c>
      <c r="AF65" s="21">
        <v>1.36408460513055</v>
      </c>
      <c r="AG65" s="21">
        <v>0.31553726315151753</v>
      </c>
      <c r="AH65" s="21">
        <v>0</v>
      </c>
      <c r="AI65" s="21">
        <v>8.21590161257856E-4</v>
      </c>
      <c r="AJ65" s="21">
        <v>4.7211845066066997</v>
      </c>
      <c r="AK65" s="21">
        <v>0</v>
      </c>
      <c r="AL65" s="21">
        <v>47.922675323821494</v>
      </c>
      <c r="AM65" s="21">
        <v>0.93624723175598401</v>
      </c>
      <c r="AN65" s="21">
        <v>0</v>
      </c>
      <c r="AO65" s="21">
        <v>0</v>
      </c>
      <c r="AP65" s="21">
        <v>0.32481227528513901</v>
      </c>
      <c r="AQ65" s="21">
        <v>0</v>
      </c>
      <c r="AR65" s="21">
        <v>0</v>
      </c>
      <c r="AS65" s="21">
        <v>0</v>
      </c>
      <c r="AT65" s="21">
        <v>0.29838664759512024</v>
      </c>
      <c r="AU65" s="21">
        <v>0</v>
      </c>
      <c r="AV65" s="21">
        <v>0.43684299523919456</v>
      </c>
      <c r="AW65" s="21">
        <v>0.88401308839764003</v>
      </c>
      <c r="AX65" s="21">
        <v>5.2535387222086199E-2</v>
      </c>
      <c r="AY65" s="21">
        <v>2.1065391155396702E-2</v>
      </c>
      <c r="AZ65" s="21">
        <v>0.62608307099484806</v>
      </c>
      <c r="BA65" s="21">
        <v>3.8297838256706114</v>
      </c>
      <c r="BB65" s="21">
        <v>0.10973864228553799</v>
      </c>
      <c r="BC65" s="21">
        <v>0</v>
      </c>
      <c r="BD65" s="21">
        <v>4.1100796961248207</v>
      </c>
      <c r="BE65" s="21">
        <v>14.779798261441501</v>
      </c>
      <c r="BF65" s="21">
        <v>2.8454376430713202</v>
      </c>
      <c r="BG65" s="21">
        <v>104.8066905167051</v>
      </c>
      <c r="BH65" s="21">
        <v>48.406018864450303</v>
      </c>
      <c r="BI65" s="21">
        <v>0.97801337823660228</v>
      </c>
      <c r="BJ65" s="21">
        <v>1.27504706989287</v>
      </c>
      <c r="BK65" s="21">
        <v>0.43460102376548398</v>
      </c>
      <c r="BL65" s="21">
        <v>8.0741295314854994E-2</v>
      </c>
      <c r="BM65" s="21">
        <v>20.5062719409846</v>
      </c>
      <c r="BN65" s="21">
        <v>0</v>
      </c>
      <c r="BO65" s="22">
        <f t="shared" si="4"/>
        <v>304.5663002832876</v>
      </c>
      <c r="BP65" s="21">
        <v>2339.61</v>
      </c>
      <c r="BQ65" s="21">
        <v>0</v>
      </c>
      <c r="BR65" s="21">
        <v>0</v>
      </c>
      <c r="BS65" s="21">
        <v>0</v>
      </c>
      <c r="BT65" s="21">
        <v>0</v>
      </c>
      <c r="BU65" s="21">
        <v>0</v>
      </c>
      <c r="BV65" s="21">
        <v>0</v>
      </c>
      <c r="BW65" s="22">
        <f t="shared" si="5"/>
        <v>2644.1763002832877</v>
      </c>
    </row>
    <row r="66" spans="1:177" x14ac:dyDescent="0.2">
      <c r="A66" s="38" t="s">
        <v>140</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177" x14ac:dyDescent="0.2">
      <c r="A67" s="28"/>
      <c r="B67" s="29" t="s">
        <v>43</v>
      </c>
      <c r="C67" s="22">
        <f t="shared" ref="C67:Z67" si="6">SUM(C3:C66)</f>
        <v>5297.561605445133</v>
      </c>
      <c r="D67" s="22">
        <f t="shared" si="6"/>
        <v>277.13159205026597</v>
      </c>
      <c r="E67" s="22">
        <f t="shared" si="6"/>
        <v>116.67958155702928</v>
      </c>
      <c r="F67" s="22">
        <f t="shared" si="6"/>
        <v>485.5500261839253</v>
      </c>
      <c r="G67" s="22">
        <f t="shared" si="6"/>
        <v>24405.803446868616</v>
      </c>
      <c r="H67" s="22">
        <f t="shared" si="6"/>
        <v>4330.0227221233818</v>
      </c>
      <c r="I67" s="22">
        <f t="shared" si="6"/>
        <v>2210.1496810203134</v>
      </c>
      <c r="J67" s="22">
        <f t="shared" si="6"/>
        <v>2905.3234891720872</v>
      </c>
      <c r="K67" s="22">
        <f t="shared" si="6"/>
        <v>2319.184178737537</v>
      </c>
      <c r="L67" s="22">
        <f t="shared" si="6"/>
        <v>27887.482238444107</v>
      </c>
      <c r="M67" s="22">
        <f t="shared" si="6"/>
        <v>21180.477102336776</v>
      </c>
      <c r="N67" s="22">
        <f t="shared" si="6"/>
        <v>5687.2546922121346</v>
      </c>
      <c r="O67" s="22">
        <f t="shared" si="6"/>
        <v>3836.0447439588952</v>
      </c>
      <c r="P67" s="22">
        <f t="shared" si="6"/>
        <v>5116.7625861458782</v>
      </c>
      <c r="Q67" s="22">
        <f t="shared" si="6"/>
        <v>18168.886196645315</v>
      </c>
      <c r="R67" s="22">
        <f t="shared" si="6"/>
        <v>8375.1070876790964</v>
      </c>
      <c r="S67" s="22">
        <f t="shared" si="6"/>
        <v>2352.1212674021131</v>
      </c>
      <c r="T67" s="22">
        <f t="shared" si="6"/>
        <v>2865.2338039165757</v>
      </c>
      <c r="U67" s="22">
        <f t="shared" si="6"/>
        <v>6030.6162667580411</v>
      </c>
      <c r="V67" s="22">
        <f t="shared" si="6"/>
        <v>12557.795802005503</v>
      </c>
      <c r="W67" s="22">
        <f t="shared" si="6"/>
        <v>964.4372179686784</v>
      </c>
      <c r="X67" s="22">
        <f t="shared" si="6"/>
        <v>2319.8312875515217</v>
      </c>
      <c r="Y67" s="22">
        <f t="shared" si="6"/>
        <v>1092.5698312858351</v>
      </c>
      <c r="Z67" s="22">
        <f t="shared" si="6"/>
        <v>6861.7657435839419</v>
      </c>
      <c r="AA67" s="22">
        <f t="shared" ref="AA67:AL67" si="7">SUM(AA3:AA66)</f>
        <v>1130.2113660693994</v>
      </c>
      <c r="AB67" s="22">
        <f t="shared" si="7"/>
        <v>4906.0443047610788</v>
      </c>
      <c r="AC67" s="22">
        <f t="shared" si="7"/>
        <v>44785.363447661068</v>
      </c>
      <c r="AD67" s="22">
        <f t="shared" si="7"/>
        <v>5486.1089159921357</v>
      </c>
      <c r="AE67" s="22">
        <f t="shared" si="7"/>
        <v>25055.649984238611</v>
      </c>
      <c r="AF67" s="22">
        <f t="shared" si="7"/>
        <v>13444.679493032465</v>
      </c>
      <c r="AG67" s="22">
        <f t="shared" si="7"/>
        <v>9727.4278635416213</v>
      </c>
      <c r="AH67" s="22">
        <f t="shared" si="7"/>
        <v>3573.2474777215853</v>
      </c>
      <c r="AI67" s="22">
        <f t="shared" si="7"/>
        <v>2384.4834225482855</v>
      </c>
      <c r="AJ67" s="22">
        <f t="shared" si="7"/>
        <v>13691.395869297587</v>
      </c>
      <c r="AK67" s="22">
        <f t="shared" si="7"/>
        <v>1333.4889454774457</v>
      </c>
      <c r="AL67" s="22">
        <f t="shared" si="7"/>
        <v>8104.3470193530738</v>
      </c>
      <c r="AM67" s="22">
        <f t="shared" ref="AM67:BN67" si="8">SUM(AM3:AM66)</f>
        <v>1951.0330073585362</v>
      </c>
      <c r="AN67" s="22">
        <f t="shared" si="8"/>
        <v>1940.3410169170845</v>
      </c>
      <c r="AO67" s="22">
        <f t="shared" si="8"/>
        <v>5056.7033613267258</v>
      </c>
      <c r="AP67" s="22">
        <f t="shared" si="8"/>
        <v>6067.5166909918253</v>
      </c>
      <c r="AQ67" s="22">
        <f t="shared" si="8"/>
        <v>12366.072081211913</v>
      </c>
      <c r="AR67" s="22">
        <f t="shared" si="8"/>
        <v>4968.486907984854</v>
      </c>
      <c r="AS67" s="22">
        <f t="shared" si="8"/>
        <v>4835.0122928634564</v>
      </c>
      <c r="AT67" s="22">
        <f t="shared" si="8"/>
        <v>6084.6186680963256</v>
      </c>
      <c r="AU67" s="22">
        <f t="shared" si="8"/>
        <v>2799.64409356957</v>
      </c>
      <c r="AV67" s="22">
        <f t="shared" si="8"/>
        <v>16912.760129346738</v>
      </c>
      <c r="AW67" s="22">
        <f t="shared" si="8"/>
        <v>5103.0999887242997</v>
      </c>
      <c r="AX67" s="22">
        <f t="shared" si="8"/>
        <v>1059.1223901794172</v>
      </c>
      <c r="AY67" s="22">
        <f t="shared" si="8"/>
        <v>5541.9571578986706</v>
      </c>
      <c r="AZ67" s="22">
        <f t="shared" si="8"/>
        <v>1041.3924515982294</v>
      </c>
      <c r="BA67" s="22">
        <f t="shared" si="8"/>
        <v>2711.1839951133775</v>
      </c>
      <c r="BB67" s="22">
        <f t="shared" si="8"/>
        <v>812.57398106016899</v>
      </c>
      <c r="BC67" s="22">
        <f t="shared" si="8"/>
        <v>3051.6185184035958</v>
      </c>
      <c r="BD67" s="22">
        <f t="shared" si="8"/>
        <v>7056.6628786616147</v>
      </c>
      <c r="BE67" s="22">
        <f t="shared" si="8"/>
        <v>7672.270117187798</v>
      </c>
      <c r="BF67" s="22">
        <f t="shared" si="8"/>
        <v>2762.1623745930879</v>
      </c>
      <c r="BG67" s="22">
        <f t="shared" si="8"/>
        <v>11605.119717806994</v>
      </c>
      <c r="BH67" s="22">
        <f t="shared" si="8"/>
        <v>2739.2818590962106</v>
      </c>
      <c r="BI67" s="22">
        <f t="shared" si="8"/>
        <v>1384.4159470427217</v>
      </c>
      <c r="BJ67" s="22">
        <f t="shared" si="8"/>
        <v>993.74802975676243</v>
      </c>
      <c r="BK67" s="22">
        <f t="shared" si="8"/>
        <v>3132.9025031283027</v>
      </c>
      <c r="BL67" s="22">
        <f t="shared" si="8"/>
        <v>341.50461533034888</v>
      </c>
      <c r="BM67" s="22">
        <f t="shared" si="8"/>
        <v>1356.9671842781313</v>
      </c>
      <c r="BN67" s="22">
        <f t="shared" si="8"/>
        <v>0</v>
      </c>
      <c r="BO67" s="22">
        <f t="shared" si="4"/>
        <v>422614.4122602737</v>
      </c>
      <c r="BP67" s="22">
        <f t="shared" ref="BP67:BV67" si="9">SUM(BP3:BP66)</f>
        <v>160367.94507421541</v>
      </c>
      <c r="BQ67" s="22">
        <f t="shared" si="9"/>
        <v>3931.3736255778176</v>
      </c>
      <c r="BR67" s="22">
        <f t="shared" si="9"/>
        <v>85814.434166341933</v>
      </c>
      <c r="BS67" s="22">
        <f t="shared" si="9"/>
        <v>64065.16548446838</v>
      </c>
      <c r="BT67" s="22">
        <f t="shared" si="9"/>
        <v>2124.6699269479645</v>
      </c>
      <c r="BU67" s="22">
        <f t="shared" si="9"/>
        <v>193681.39923307343</v>
      </c>
      <c r="BV67" s="22">
        <f t="shared" si="9"/>
        <v>82815.215290966924</v>
      </c>
      <c r="BW67" s="22">
        <f t="shared" si="5"/>
        <v>1015414.6150618654</v>
      </c>
    </row>
    <row r="68" spans="1:177" x14ac:dyDescent="0.2">
      <c r="A68" s="28" t="s">
        <v>4</v>
      </c>
      <c r="B68" s="29" t="s">
        <v>135</v>
      </c>
      <c r="C68" s="21">
        <v>340.89208033995703</v>
      </c>
      <c r="D68" s="21">
        <v>2.91123972511881E-3</v>
      </c>
      <c r="E68" s="21">
        <v>1.35564876095521E-3</v>
      </c>
      <c r="F68" s="21">
        <v>0.2011370832646853</v>
      </c>
      <c r="G68" s="21">
        <v>24.226076131197754</v>
      </c>
      <c r="H68" s="21">
        <v>1.5434856912647965</v>
      </c>
      <c r="I68" s="21">
        <v>0.32172041666333806</v>
      </c>
      <c r="J68" s="21">
        <v>0.75048640612709161</v>
      </c>
      <c r="K68" s="21">
        <v>2.0894216344893821</v>
      </c>
      <c r="L68" s="21">
        <v>3.8184387928571919</v>
      </c>
      <c r="M68" s="21">
        <v>5.1858735477197548</v>
      </c>
      <c r="N68" s="21">
        <v>3.1964694107270804</v>
      </c>
      <c r="O68" s="21">
        <v>1.2311491420766016</v>
      </c>
      <c r="P68" s="21">
        <v>3.4758110000476812</v>
      </c>
      <c r="Q68" s="21">
        <v>1.4800345497844098</v>
      </c>
      <c r="R68" s="21">
        <v>6.0177905389753334</v>
      </c>
      <c r="S68" s="21">
        <v>1.9417224648100464</v>
      </c>
      <c r="T68" s="21">
        <v>2.2563008151408166</v>
      </c>
      <c r="U68" s="21">
        <v>2.5627004164061158</v>
      </c>
      <c r="V68" s="21">
        <v>2.3738264664864905</v>
      </c>
      <c r="W68" s="21">
        <v>0.24526266804128088</v>
      </c>
      <c r="X68" s="21">
        <v>1.8570336695257872</v>
      </c>
      <c r="Y68" s="21">
        <v>1.1040278869423299</v>
      </c>
      <c r="Z68" s="21">
        <v>4.1437995422378844</v>
      </c>
      <c r="AA68" s="21">
        <v>0.35186209068278745</v>
      </c>
      <c r="AB68" s="21">
        <v>0.8974076901733602</v>
      </c>
      <c r="AC68" s="21">
        <v>19.31633723917221</v>
      </c>
      <c r="AD68" s="21">
        <v>27.652974792283619</v>
      </c>
      <c r="AE68" s="21">
        <v>65.015148241423617</v>
      </c>
      <c r="AF68" s="21">
        <v>51.222919853483589</v>
      </c>
      <c r="AG68" s="21">
        <v>0</v>
      </c>
      <c r="AH68" s="21">
        <v>0.14371285301818676</v>
      </c>
      <c r="AI68" s="21">
        <v>19.218264627360508</v>
      </c>
      <c r="AJ68" s="21">
        <v>225.83854266505764</v>
      </c>
      <c r="AK68" s="21">
        <v>95.779499255239386</v>
      </c>
      <c r="AL68" s="21">
        <v>8.3154398865416604E-2</v>
      </c>
      <c r="AM68" s="21">
        <v>4.4932509110516241</v>
      </c>
      <c r="AN68" s="21">
        <v>60.558116470481465</v>
      </c>
      <c r="AO68" s="21">
        <v>18.37672609959419</v>
      </c>
      <c r="AP68" s="21">
        <v>8.4846325729239656</v>
      </c>
      <c r="AQ68" s="21">
        <v>507.6452409026648</v>
      </c>
      <c r="AR68" s="21">
        <v>257.07636565326283</v>
      </c>
      <c r="AS68" s="21">
        <v>3.1784076854180099</v>
      </c>
      <c r="AT68" s="21">
        <v>373.9055841486736</v>
      </c>
      <c r="AU68" s="21">
        <v>30.970491678043746</v>
      </c>
      <c r="AV68" s="21">
        <v>331.06437579951933</v>
      </c>
      <c r="AW68" s="21">
        <v>81.383948578893566</v>
      </c>
      <c r="AX68" s="21">
        <v>28.794471405776822</v>
      </c>
      <c r="AY68" s="21">
        <v>69.549055385793167</v>
      </c>
      <c r="AZ68" s="21">
        <v>0.45858353745098906</v>
      </c>
      <c r="BA68" s="21">
        <v>5.2680657449387915</v>
      </c>
      <c r="BB68" s="21">
        <v>0.6778700436844981</v>
      </c>
      <c r="BC68" s="21">
        <v>46.431081861872585</v>
      </c>
      <c r="BD68" s="21">
        <v>8.6089127580461149</v>
      </c>
      <c r="BE68" s="21">
        <v>915.65635548625505</v>
      </c>
      <c r="BF68" s="21">
        <v>309.85811843004461</v>
      </c>
      <c r="BG68" s="21">
        <v>1061.72000099874</v>
      </c>
      <c r="BH68" s="21">
        <v>200.77476070118911</v>
      </c>
      <c r="BI68" s="21">
        <v>18.127292355830924</v>
      </c>
      <c r="BJ68" s="21">
        <v>24.358043516933964</v>
      </c>
      <c r="BK68" s="21">
        <v>194.57994925386154</v>
      </c>
      <c r="BL68" s="21">
        <v>1.5288587187040872</v>
      </c>
      <c r="BM68" s="21">
        <v>4.7672057869869944</v>
      </c>
      <c r="BN68" s="21">
        <v>0</v>
      </c>
      <c r="BO68" s="22">
        <f t="shared" si="4"/>
        <v>5484.7345056966251</v>
      </c>
      <c r="BP68" s="21">
        <v>14922.85895534747</v>
      </c>
      <c r="BQ68" s="21">
        <v>0.77284105081558196</v>
      </c>
      <c r="BR68" s="21">
        <v>246.7236187623262</v>
      </c>
      <c r="BS68" s="21">
        <v>4575.1571049531358</v>
      </c>
      <c r="BT68" s="21">
        <v>0</v>
      </c>
      <c r="BU68" s="21">
        <v>0</v>
      </c>
      <c r="BV68" s="21">
        <v>0</v>
      </c>
      <c r="BW68" s="22">
        <f t="shared" si="5"/>
        <v>25230.247025810379</v>
      </c>
    </row>
    <row r="69" spans="1:177" x14ac:dyDescent="0.2">
      <c r="A69" s="28" t="s">
        <v>2</v>
      </c>
      <c r="B69" s="29" t="s">
        <v>258</v>
      </c>
      <c r="C69" s="21">
        <v>15.547664205416398</v>
      </c>
      <c r="D69" s="21">
        <v>0.56377555813179314</v>
      </c>
      <c r="E69" s="21">
        <v>0.31429706120043177</v>
      </c>
      <c r="F69" s="21">
        <v>6.8584556032843853</v>
      </c>
      <c r="G69" s="21">
        <v>139.15940131394945</v>
      </c>
      <c r="H69" s="21">
        <v>77.737982394879992</v>
      </c>
      <c r="I69" s="21">
        <v>18.433898563891788</v>
      </c>
      <c r="J69" s="21">
        <v>15.023519380654925</v>
      </c>
      <c r="K69" s="21">
        <v>6.3207142522703919</v>
      </c>
      <c r="L69" s="21">
        <v>53.715615603610175</v>
      </c>
      <c r="M69" s="21">
        <v>179.63869386240572</v>
      </c>
      <c r="N69" s="21">
        <v>24.061824840794994</v>
      </c>
      <c r="O69" s="21">
        <v>52.530530156934404</v>
      </c>
      <c r="P69" s="21">
        <v>43.067663634209225</v>
      </c>
      <c r="Q69" s="21">
        <v>77.045300317587845</v>
      </c>
      <c r="R69" s="21">
        <v>43.184659503802635</v>
      </c>
      <c r="S69" s="21">
        <v>12.520349865178268</v>
      </c>
      <c r="T69" s="21">
        <v>17.806568061067161</v>
      </c>
      <c r="U69" s="21">
        <v>25.633487533661409</v>
      </c>
      <c r="V69" s="21">
        <v>54.951868755410111</v>
      </c>
      <c r="W69" s="21">
        <v>2.242425834856177</v>
      </c>
      <c r="X69" s="21">
        <v>18.939479493276593</v>
      </c>
      <c r="Y69" s="21">
        <v>6.9371689782917896</v>
      </c>
      <c r="Z69" s="21">
        <v>32.707176208209376</v>
      </c>
      <c r="AA69" s="21">
        <v>0.72864598355304899</v>
      </c>
      <c r="AB69" s="21">
        <v>38.855397857942229</v>
      </c>
      <c r="AC69" s="21">
        <v>339.15966453885602</v>
      </c>
      <c r="AD69" s="21">
        <v>43.4449274738231</v>
      </c>
      <c r="AE69" s="21">
        <v>177.16356050050527</v>
      </c>
      <c r="AF69" s="21">
        <v>83.399781195070261</v>
      </c>
      <c r="AG69" s="21">
        <v>293.90088010624453</v>
      </c>
      <c r="AH69" s="21">
        <v>18.626624171198593</v>
      </c>
      <c r="AI69" s="21">
        <v>-9.4132662763419059</v>
      </c>
      <c r="AJ69" s="21">
        <v>322.07079927398399</v>
      </c>
      <c r="AK69" s="21">
        <v>-3.2697488774095618</v>
      </c>
      <c r="AL69" s="21">
        <v>324.77952965941495</v>
      </c>
      <c r="AM69" s="21">
        <v>-3.5111898692595069</v>
      </c>
      <c r="AN69" s="21">
        <v>7.9090359135894674</v>
      </c>
      <c r="AO69" s="21">
        <v>24.318400877844233</v>
      </c>
      <c r="AP69" s="21">
        <v>31.20676672154389</v>
      </c>
      <c r="AQ69" s="21">
        <v>58.399760807586404</v>
      </c>
      <c r="AR69" s="21">
        <v>38.732939770005785</v>
      </c>
      <c r="AS69" s="21">
        <v>46.622224366013</v>
      </c>
      <c r="AT69" s="21">
        <v>61.987685460863439</v>
      </c>
      <c r="AU69" s="21">
        <v>4.885414752386688</v>
      </c>
      <c r="AV69" s="21">
        <v>91.888886121233327</v>
      </c>
      <c r="AW69" s="21">
        <v>27.22787562470916</v>
      </c>
      <c r="AX69" s="21">
        <v>7.0786766794569385</v>
      </c>
      <c r="AY69" s="21">
        <v>20.008490985338103</v>
      </c>
      <c r="AZ69" s="21">
        <v>1.4444442410901579</v>
      </c>
      <c r="BA69" s="21">
        <v>92.140775169918967</v>
      </c>
      <c r="BB69" s="21">
        <v>6.634153581904676</v>
      </c>
      <c r="BC69" s="21">
        <v>-37.040016089572497</v>
      </c>
      <c r="BD69" s="21">
        <v>67.829625314629482</v>
      </c>
      <c r="BE69" s="21">
        <v>41.578870000585127</v>
      </c>
      <c r="BF69" s="21">
        <v>30.590740165731088</v>
      </c>
      <c r="BG69" s="21">
        <v>147.17958312301573</v>
      </c>
      <c r="BH69" s="21">
        <v>-29.962231091476653</v>
      </c>
      <c r="BI69" s="21">
        <v>7.9550824242320628</v>
      </c>
      <c r="BJ69" s="21">
        <v>12.493572754382519</v>
      </c>
      <c r="BK69" s="21">
        <v>7.4276685694873876</v>
      </c>
      <c r="BL69" s="21">
        <v>9.0518009178539351</v>
      </c>
      <c r="BM69" s="21">
        <v>26.956418246960808</v>
      </c>
      <c r="BN69" s="21">
        <v>0</v>
      </c>
      <c r="BO69" s="22">
        <f t="shared" si="4"/>
        <v>3355.4247721298693</v>
      </c>
      <c r="BP69" s="21">
        <v>6520.3080888929398</v>
      </c>
      <c r="BQ69" s="21">
        <v>0.15637442218262823</v>
      </c>
      <c r="BR69" s="21">
        <v>151.3458336580747</v>
      </c>
      <c r="BS69" s="21">
        <v>2869.1639246226096</v>
      </c>
      <c r="BT69" s="21">
        <v>-66.265088345148087</v>
      </c>
      <c r="BU69" s="21">
        <v>209.31793899404863</v>
      </c>
      <c r="BV69" s="21">
        <v>-2.7424630343547527</v>
      </c>
      <c r="BW69" s="22">
        <f t="shared" si="5"/>
        <v>13036.709381340223</v>
      </c>
    </row>
    <row r="70" spans="1:177" x14ac:dyDescent="0.2">
      <c r="A70" s="28"/>
      <c r="B70" s="29" t="s">
        <v>21</v>
      </c>
      <c r="C70" s="22">
        <f>SUM(C67:C69)</f>
        <v>5654.0013499905062</v>
      </c>
      <c r="D70" s="22">
        <f>SUM(D67:D69)</f>
        <v>277.69827884812287</v>
      </c>
      <c r="E70" s="22">
        <f t="shared" ref="E70:Z70" si="10">SUM(E67:E69)</f>
        <v>116.99523426699066</v>
      </c>
      <c r="F70" s="22">
        <f t="shared" si="10"/>
        <v>492.60961887047438</v>
      </c>
      <c r="G70" s="22">
        <f t="shared" si="10"/>
        <v>24569.188924313767</v>
      </c>
      <c r="H70" s="22">
        <f t="shared" si="10"/>
        <v>4409.3041902095274</v>
      </c>
      <c r="I70" s="22">
        <f t="shared" si="10"/>
        <v>2228.9053000008689</v>
      </c>
      <c r="J70" s="22">
        <f t="shared" si="10"/>
        <v>2921.097494958869</v>
      </c>
      <c r="K70" s="22">
        <f t="shared" si="10"/>
        <v>2327.5943146242971</v>
      </c>
      <c r="L70" s="22">
        <f t="shared" si="10"/>
        <v>27945.016292840573</v>
      </c>
      <c r="M70" s="22">
        <f t="shared" si="10"/>
        <v>21365.301669746899</v>
      </c>
      <c r="N70" s="22">
        <f t="shared" si="10"/>
        <v>5714.5129864636565</v>
      </c>
      <c r="O70" s="22">
        <f t="shared" si="10"/>
        <v>3889.8064232579059</v>
      </c>
      <c r="P70" s="22">
        <f t="shared" si="10"/>
        <v>5163.3060607801353</v>
      </c>
      <c r="Q70" s="22">
        <f t="shared" si="10"/>
        <v>18247.411531512687</v>
      </c>
      <c r="R70" s="22">
        <f t="shared" si="10"/>
        <v>8424.3095377218742</v>
      </c>
      <c r="S70" s="22">
        <f t="shared" si="10"/>
        <v>2366.5833397321012</v>
      </c>
      <c r="T70" s="22">
        <f t="shared" si="10"/>
        <v>2885.2966727927837</v>
      </c>
      <c r="U70" s="22">
        <f t="shared" si="10"/>
        <v>6058.8124547081088</v>
      </c>
      <c r="V70" s="22">
        <f t="shared" si="10"/>
        <v>12615.121497227399</v>
      </c>
      <c r="W70" s="22">
        <f t="shared" si="10"/>
        <v>966.92490647157581</v>
      </c>
      <c r="X70" s="22">
        <f t="shared" si="10"/>
        <v>2340.6278007143237</v>
      </c>
      <c r="Y70" s="22">
        <f t="shared" si="10"/>
        <v>1100.6110281510691</v>
      </c>
      <c r="Z70" s="22">
        <f t="shared" si="10"/>
        <v>6898.616719334389</v>
      </c>
      <c r="AA70" s="22">
        <f t="shared" ref="AA70:BG70" si="11">SUM(AA67:AA69)</f>
        <v>1131.2918741436351</v>
      </c>
      <c r="AB70" s="22">
        <f t="shared" si="11"/>
        <v>4945.7971103091941</v>
      </c>
      <c r="AC70" s="22">
        <f t="shared" si="11"/>
        <v>45143.839449439096</v>
      </c>
      <c r="AD70" s="22">
        <f t="shared" si="11"/>
        <v>5557.2068182582425</v>
      </c>
      <c r="AE70" s="22">
        <f t="shared" si="11"/>
        <v>25297.82869298054</v>
      </c>
      <c r="AF70" s="22">
        <f t="shared" si="11"/>
        <v>13579.302194081019</v>
      </c>
      <c r="AG70" s="22">
        <f t="shared" si="11"/>
        <v>10021.328743647866</v>
      </c>
      <c r="AH70" s="22">
        <f t="shared" si="11"/>
        <v>3592.0178147458023</v>
      </c>
      <c r="AI70" s="22">
        <f t="shared" si="11"/>
        <v>2394.2884208993041</v>
      </c>
      <c r="AJ70" s="22">
        <f t="shared" si="11"/>
        <v>14239.305211236629</v>
      </c>
      <c r="AK70" s="22">
        <f t="shared" si="11"/>
        <v>1425.9986958552756</v>
      </c>
      <c r="AL70" s="22">
        <f t="shared" si="11"/>
        <v>8429.209703411354</v>
      </c>
      <c r="AM70" s="22">
        <f t="shared" si="11"/>
        <v>1952.0150684003283</v>
      </c>
      <c r="AN70" s="22">
        <f t="shared" si="11"/>
        <v>2008.8081693011554</v>
      </c>
      <c r="AO70" s="22">
        <f t="shared" si="11"/>
        <v>5099.3984883041649</v>
      </c>
      <c r="AP70" s="22">
        <f t="shared" si="11"/>
        <v>6107.2080902862936</v>
      </c>
      <c r="AQ70" s="22">
        <f t="shared" si="11"/>
        <v>12932.117082922163</v>
      </c>
      <c r="AR70" s="22">
        <f t="shared" si="11"/>
        <v>5264.2962134081226</v>
      </c>
      <c r="AS70" s="22">
        <f t="shared" si="11"/>
        <v>4884.8129249148878</v>
      </c>
      <c r="AT70" s="22">
        <f t="shared" si="11"/>
        <v>6520.5119377058627</v>
      </c>
      <c r="AU70" s="22">
        <f t="shared" si="11"/>
        <v>2835.5000000000005</v>
      </c>
      <c r="AV70" s="22">
        <f t="shared" si="11"/>
        <v>17335.713391267491</v>
      </c>
      <c r="AW70" s="22">
        <f t="shared" si="11"/>
        <v>5211.7118129279024</v>
      </c>
      <c r="AX70" s="22">
        <f t="shared" si="11"/>
        <v>1094.995538264651</v>
      </c>
      <c r="AY70" s="22">
        <f t="shared" si="11"/>
        <v>5631.5147042698027</v>
      </c>
      <c r="AZ70" s="22">
        <f t="shared" si="11"/>
        <v>1043.2954793767706</v>
      </c>
      <c r="BA70" s="22">
        <f t="shared" si="11"/>
        <v>2808.5928360282351</v>
      </c>
      <c r="BB70" s="22">
        <f t="shared" si="11"/>
        <v>819.88600468575817</v>
      </c>
      <c r="BC70" s="22">
        <f t="shared" si="11"/>
        <v>3061.0095841758957</v>
      </c>
      <c r="BD70" s="22">
        <f t="shared" si="11"/>
        <v>7133.1014167342901</v>
      </c>
      <c r="BE70" s="22">
        <f t="shared" si="11"/>
        <v>8629.5053426746381</v>
      </c>
      <c r="BF70" s="22">
        <f t="shared" si="11"/>
        <v>3102.6112331888635</v>
      </c>
      <c r="BG70" s="22">
        <f t="shared" si="11"/>
        <v>12814.019301928751</v>
      </c>
      <c r="BH70" s="22">
        <f t="shared" ref="BH70:BN70" si="12">SUM(BH67:BH69)</f>
        <v>2910.0943887059234</v>
      </c>
      <c r="BI70" s="22">
        <f t="shared" si="12"/>
        <v>1410.4983218227846</v>
      </c>
      <c r="BJ70" s="22">
        <f t="shared" si="12"/>
        <v>1030.599646028079</v>
      </c>
      <c r="BK70" s="22">
        <f t="shared" si="12"/>
        <v>3334.9101209516516</v>
      </c>
      <c r="BL70" s="22">
        <f t="shared" si="12"/>
        <v>352.08527496690692</v>
      </c>
      <c r="BM70" s="22">
        <f t="shared" si="12"/>
        <v>1388.6908083120791</v>
      </c>
      <c r="BN70" s="22">
        <f t="shared" si="12"/>
        <v>0</v>
      </c>
      <c r="BO70" s="22">
        <f t="shared" si="4"/>
        <v>431454.57153810019</v>
      </c>
      <c r="BP70" s="22">
        <f>SUM(BP67:BP69)</f>
        <v>181811.11211845581</v>
      </c>
      <c r="BQ70" s="22">
        <f t="shared" ref="BQ70:BV70" si="13">SUM(BQ67:BQ69)</f>
        <v>3932.3028410508159</v>
      </c>
      <c r="BR70" s="22">
        <f t="shared" si="13"/>
        <v>86212.503618762334</v>
      </c>
      <c r="BS70" s="22">
        <f t="shared" si="13"/>
        <v>71509.486514044125</v>
      </c>
      <c r="BT70" s="22">
        <f t="shared" si="13"/>
        <v>2058.4048386028167</v>
      </c>
      <c r="BU70" s="22">
        <f t="shared" si="13"/>
        <v>193890.71717206747</v>
      </c>
      <c r="BV70" s="22">
        <f t="shared" si="13"/>
        <v>82812.472827932565</v>
      </c>
      <c r="BW70" s="22">
        <f t="shared" si="5"/>
        <v>1053681.5714690164</v>
      </c>
    </row>
    <row r="71" spans="1:177" x14ac:dyDescent="0.2">
      <c r="A71" s="28" t="s">
        <v>5</v>
      </c>
      <c r="B71" s="29" t="s">
        <v>6</v>
      </c>
      <c r="C71" s="21">
        <v>342.30141004198589</v>
      </c>
      <c r="D71" s="21">
        <v>22.505155467724364</v>
      </c>
      <c r="E71" s="21">
        <v>29.804778640865596</v>
      </c>
      <c r="F71" s="21">
        <v>154.58128286854276</v>
      </c>
      <c r="G71" s="21">
        <v>3981.2184723690716</v>
      </c>
      <c r="H71" s="21">
        <v>1148.2931118795727</v>
      </c>
      <c r="I71" s="21">
        <v>468.89356470812021</v>
      </c>
      <c r="J71" s="21">
        <v>695.89874243285101</v>
      </c>
      <c r="K71" s="21">
        <v>781.40162966157357</v>
      </c>
      <c r="L71" s="21">
        <v>629.57458356758571</v>
      </c>
      <c r="M71" s="21">
        <v>3634.8851291434166</v>
      </c>
      <c r="N71" s="21">
        <v>1997.9926304644068</v>
      </c>
      <c r="O71" s="21">
        <v>1265.3881355944895</v>
      </c>
      <c r="P71" s="21">
        <v>1519.3056116248729</v>
      </c>
      <c r="Q71" s="21">
        <v>2209.588443524412</v>
      </c>
      <c r="R71" s="21">
        <v>2796.3870319607995</v>
      </c>
      <c r="S71" s="21">
        <v>999.39972508540677</v>
      </c>
      <c r="T71" s="21">
        <v>1083.1025054517081</v>
      </c>
      <c r="U71" s="21">
        <v>1979.4975677095345</v>
      </c>
      <c r="V71" s="21">
        <v>2500.393675202612</v>
      </c>
      <c r="W71" s="21">
        <v>385.87715187682841</v>
      </c>
      <c r="X71" s="21">
        <v>820.01527423576249</v>
      </c>
      <c r="Y71" s="21">
        <v>646.60171369069963</v>
      </c>
      <c r="Z71" s="21">
        <v>2110.9937255040054</v>
      </c>
      <c r="AA71" s="21">
        <v>559.49761458298076</v>
      </c>
      <c r="AB71" s="21">
        <v>919.89352859739449</v>
      </c>
      <c r="AC71" s="21">
        <v>9300.3756083925</v>
      </c>
      <c r="AD71" s="21">
        <v>2943.4973352017441</v>
      </c>
      <c r="AE71" s="21">
        <v>12248.473266282965</v>
      </c>
      <c r="AF71" s="21">
        <v>7684.7991339816172</v>
      </c>
      <c r="AG71" s="21">
        <v>5125.2892634028849</v>
      </c>
      <c r="AH71" s="21">
        <v>176.87165008904705</v>
      </c>
      <c r="AI71" s="21">
        <v>409.80542079649996</v>
      </c>
      <c r="AJ71" s="21">
        <v>4574.6836829756057</v>
      </c>
      <c r="AK71" s="21">
        <v>1603.2020344785967</v>
      </c>
      <c r="AL71" s="21">
        <v>3110.5890376813213</v>
      </c>
      <c r="AM71" s="21">
        <v>662.79189151186733</v>
      </c>
      <c r="AN71" s="21">
        <v>778.1993277755538</v>
      </c>
      <c r="AO71" s="21">
        <v>1923.0006913954749</v>
      </c>
      <c r="AP71" s="21">
        <v>3389.3925952460122</v>
      </c>
      <c r="AQ71" s="21">
        <v>6291.8771892739533</v>
      </c>
      <c r="AR71" s="21">
        <v>1984.2995369980169</v>
      </c>
      <c r="AS71" s="21">
        <v>1457.1945431857516</v>
      </c>
      <c r="AT71" s="21">
        <v>770.68887977375482</v>
      </c>
      <c r="AU71" s="21">
        <v>0</v>
      </c>
      <c r="AV71" s="21">
        <v>5282.9895380793987</v>
      </c>
      <c r="AW71" s="21">
        <v>2112.2893096698858</v>
      </c>
      <c r="AX71" s="21">
        <v>737.49544036629186</v>
      </c>
      <c r="AY71" s="21">
        <v>1064.5947677573283</v>
      </c>
      <c r="AZ71" s="21">
        <v>141.79963431755033</v>
      </c>
      <c r="BA71" s="21">
        <v>422.2037901488456</v>
      </c>
      <c r="BB71" s="21">
        <v>4592.9071116150753</v>
      </c>
      <c r="BC71" s="21">
        <v>365.80264782047999</v>
      </c>
      <c r="BD71" s="21">
        <v>4433.589342506727</v>
      </c>
      <c r="BE71" s="21">
        <v>21910.692933350292</v>
      </c>
      <c r="BF71" s="21">
        <v>20728.891626371955</v>
      </c>
      <c r="BG71" s="21">
        <v>9991.1925283873607</v>
      </c>
      <c r="BH71" s="21">
        <v>7875.5054296867402</v>
      </c>
      <c r="BI71" s="21">
        <v>642.99822795415048</v>
      </c>
      <c r="BJ71" s="21">
        <v>474.80128279876686</v>
      </c>
      <c r="BK71" s="21">
        <v>2147.695118981831</v>
      </c>
      <c r="BL71" s="21">
        <v>185.10747429474995</v>
      </c>
      <c r="BM71" s="21">
        <v>613.70541515242689</v>
      </c>
      <c r="BN71" s="21">
        <v>448</v>
      </c>
      <c r="BO71" s="22">
        <f t="shared" si="4"/>
        <v>182290.58490359018</v>
      </c>
      <c r="BP71" s="21"/>
      <c r="BQ71" s="21"/>
      <c r="BR71" s="21"/>
      <c r="BS71" s="21"/>
      <c r="BT71" s="21"/>
      <c r="BU71" s="21"/>
      <c r="BV71" s="21"/>
      <c r="BW71" s="21"/>
    </row>
    <row r="72" spans="1:177" x14ac:dyDescent="0.2">
      <c r="A72" s="28" t="s">
        <v>34</v>
      </c>
      <c r="B72" s="30" t="s">
        <v>51</v>
      </c>
      <c r="C72" s="21">
        <v>45.099999999999994</v>
      </c>
      <c r="D72" s="21">
        <v>6.8</v>
      </c>
      <c r="E72" s="21">
        <v>0.6</v>
      </c>
      <c r="F72" s="21">
        <v>13</v>
      </c>
      <c r="G72" s="21">
        <v>114.4</v>
      </c>
      <c r="H72" s="21">
        <v>32.799999999999997</v>
      </c>
      <c r="I72" s="21">
        <v>13.6</v>
      </c>
      <c r="J72" s="21">
        <v>25.9</v>
      </c>
      <c r="K72" s="21">
        <v>15.799999999999999</v>
      </c>
      <c r="L72" s="21">
        <v>17.8</v>
      </c>
      <c r="M72" s="21">
        <v>131.30000000000001</v>
      </c>
      <c r="N72" s="21">
        <v>11.1</v>
      </c>
      <c r="O72" s="21">
        <v>24.599999999999998</v>
      </c>
      <c r="P72" s="21">
        <v>50.000000000000014</v>
      </c>
      <c r="Q72" s="21">
        <v>82.799999999999727</v>
      </c>
      <c r="R72" s="21">
        <v>48.000000000000021</v>
      </c>
      <c r="S72" s="21">
        <v>3.6999999999999984</v>
      </c>
      <c r="T72" s="21">
        <v>11.100000000000009</v>
      </c>
      <c r="U72" s="21">
        <v>20.800000000000047</v>
      </c>
      <c r="V72" s="21">
        <v>35.6</v>
      </c>
      <c r="W72" s="21">
        <v>4.0999999999999996</v>
      </c>
      <c r="X72" s="21">
        <v>16.399999999999999</v>
      </c>
      <c r="Y72" s="21">
        <v>6.100000000000005</v>
      </c>
      <c r="Z72" s="21">
        <v>133.19999999999999</v>
      </c>
      <c r="AA72" s="21">
        <v>40</v>
      </c>
      <c r="AB72" s="21">
        <v>49</v>
      </c>
      <c r="AC72" s="21">
        <v>196.50000000000003</v>
      </c>
      <c r="AD72" s="21">
        <v>80.2</v>
      </c>
      <c r="AE72" s="21">
        <v>278.39999999999998</v>
      </c>
      <c r="AF72" s="21">
        <v>211.00000000000003</v>
      </c>
      <c r="AG72" s="21">
        <v>76.8</v>
      </c>
      <c r="AH72" s="21">
        <v>15.600000000000001</v>
      </c>
      <c r="AI72" s="21">
        <v>2.5</v>
      </c>
      <c r="AJ72" s="21">
        <v>81.800009120727125</v>
      </c>
      <c r="AK72" s="21">
        <v>12.9</v>
      </c>
      <c r="AL72" s="21">
        <v>147.10000000000002</v>
      </c>
      <c r="AM72" s="21">
        <v>7.8999999999999995</v>
      </c>
      <c r="AN72" s="21">
        <v>10.7</v>
      </c>
      <c r="AO72" s="21">
        <v>27.5</v>
      </c>
      <c r="AP72" s="21">
        <v>45.4</v>
      </c>
      <c r="AQ72" s="21">
        <v>329.40000000000003</v>
      </c>
      <c r="AR72" s="21">
        <v>49.3</v>
      </c>
      <c r="AS72" s="21">
        <v>36</v>
      </c>
      <c r="AT72" s="21">
        <v>890.94846906133648</v>
      </c>
      <c r="AU72" s="21">
        <v>2392.7515309386636</v>
      </c>
      <c r="AV72" s="21">
        <v>89.4</v>
      </c>
      <c r="AW72" s="21">
        <v>37.200000000000003</v>
      </c>
      <c r="AX72" s="21">
        <v>9.5</v>
      </c>
      <c r="AY72" s="21">
        <v>44.9</v>
      </c>
      <c r="AZ72" s="21">
        <v>6.6</v>
      </c>
      <c r="BA72" s="21">
        <v>47.400000000000006</v>
      </c>
      <c r="BB72" s="21">
        <v>4.8</v>
      </c>
      <c r="BC72" s="21">
        <v>5.9</v>
      </c>
      <c r="BD72" s="21">
        <v>97.300000000000011</v>
      </c>
      <c r="BE72" s="21">
        <v>0</v>
      </c>
      <c r="BF72" s="21">
        <v>8.8999999999999986</v>
      </c>
      <c r="BG72" s="21">
        <v>26</v>
      </c>
      <c r="BH72" s="21">
        <v>20.3</v>
      </c>
      <c r="BI72" s="21">
        <v>141.30000000000001</v>
      </c>
      <c r="BJ72" s="21">
        <v>26.7</v>
      </c>
      <c r="BK72" s="21">
        <v>45.2</v>
      </c>
      <c r="BL72" s="21">
        <v>2.6</v>
      </c>
      <c r="BM72" s="21">
        <v>27</v>
      </c>
      <c r="BN72" s="21">
        <v>0</v>
      </c>
      <c r="BO72" s="22">
        <f t="shared" ref="BO72:BO78" si="14">SUM(C72:BN72)</f>
        <v>6487.3000091207259</v>
      </c>
      <c r="BP72" s="21"/>
      <c r="BQ72" s="21"/>
      <c r="BR72" s="21"/>
      <c r="BS72" s="21"/>
      <c r="BT72" s="21"/>
      <c r="BU72" s="21"/>
      <c r="BV72" s="21"/>
      <c r="BW72" s="21"/>
    </row>
    <row r="73" spans="1:177" x14ac:dyDescent="0.2">
      <c r="A73" s="28" t="s">
        <v>55</v>
      </c>
      <c r="B73" s="30" t="s">
        <v>49</v>
      </c>
      <c r="C73" s="21">
        <v>504</v>
      </c>
      <c r="D73" s="21">
        <v>6.2</v>
      </c>
      <c r="E73" s="21">
        <v>0.2</v>
      </c>
      <c r="F73" s="21">
        <v>7.2</v>
      </c>
      <c r="G73" s="21">
        <v>220.90000000000003</v>
      </c>
      <c r="H73" s="21">
        <v>84.800000000000011</v>
      </c>
      <c r="I73" s="21">
        <v>35.6</v>
      </c>
      <c r="J73" s="21">
        <v>56</v>
      </c>
      <c r="K73" s="21">
        <v>43</v>
      </c>
      <c r="L73" s="21">
        <v>23.299999999999997</v>
      </c>
      <c r="M73" s="21">
        <v>220.7</v>
      </c>
      <c r="N73" s="21">
        <v>196.1</v>
      </c>
      <c r="O73" s="21">
        <v>85.2</v>
      </c>
      <c r="P73" s="21">
        <v>75.000000000000028</v>
      </c>
      <c r="Q73" s="21">
        <v>188.79999999999922</v>
      </c>
      <c r="R73" s="21">
        <v>141.20000000000007</v>
      </c>
      <c r="S73" s="21">
        <v>130.79999999999998</v>
      </c>
      <c r="T73" s="21">
        <v>77.100000000000051</v>
      </c>
      <c r="U73" s="21">
        <v>118.00000000000028</v>
      </c>
      <c r="V73" s="21">
        <v>219.3</v>
      </c>
      <c r="W73" s="21">
        <v>44.000000000000007</v>
      </c>
      <c r="X73" s="21">
        <v>29.300000000000004</v>
      </c>
      <c r="Y73" s="21">
        <v>15.600000000000014</v>
      </c>
      <c r="Z73" s="21">
        <v>23.700000000000003</v>
      </c>
      <c r="AA73" s="21">
        <v>151.80000000000001</v>
      </c>
      <c r="AB73" s="21">
        <v>190.1</v>
      </c>
      <c r="AC73" s="21">
        <v>146</v>
      </c>
      <c r="AD73" s="21">
        <v>29.2</v>
      </c>
      <c r="AE73" s="21">
        <v>163.4</v>
      </c>
      <c r="AF73" s="21">
        <v>84.899999999999991</v>
      </c>
      <c r="AG73" s="21">
        <v>99.6</v>
      </c>
      <c r="AH73" s="21">
        <v>61.8</v>
      </c>
      <c r="AI73" s="21">
        <v>13</v>
      </c>
      <c r="AJ73" s="21">
        <v>211.40002357117012</v>
      </c>
      <c r="AK73" s="21">
        <v>5.3</v>
      </c>
      <c r="AL73" s="21">
        <v>18.5</v>
      </c>
      <c r="AM73" s="21">
        <v>28.9</v>
      </c>
      <c r="AN73" s="21">
        <v>7.3999999999999995</v>
      </c>
      <c r="AO73" s="21">
        <v>79.099999999999994</v>
      </c>
      <c r="AP73" s="21">
        <v>105.9</v>
      </c>
      <c r="AQ73" s="21">
        <v>68</v>
      </c>
      <c r="AR73" s="21">
        <v>2.6</v>
      </c>
      <c r="AS73" s="21">
        <v>1.7</v>
      </c>
      <c r="AT73" s="21">
        <v>206</v>
      </c>
      <c r="AU73" s="21">
        <v>0</v>
      </c>
      <c r="AV73" s="21">
        <v>156.9</v>
      </c>
      <c r="AW73" s="21">
        <v>122</v>
      </c>
      <c r="AX73" s="21">
        <v>89.5</v>
      </c>
      <c r="AY73" s="21">
        <v>34.1</v>
      </c>
      <c r="AZ73" s="21">
        <v>2.4000000000000004</v>
      </c>
      <c r="BA73" s="21">
        <v>5.5</v>
      </c>
      <c r="BB73" s="21">
        <v>442.6</v>
      </c>
      <c r="BC73" s="21">
        <v>9.6999999999999993</v>
      </c>
      <c r="BD73" s="21">
        <v>1036.0999999999999</v>
      </c>
      <c r="BE73" s="21">
        <v>0</v>
      </c>
      <c r="BF73" s="21">
        <v>3.3</v>
      </c>
      <c r="BG73" s="21">
        <v>598.9</v>
      </c>
      <c r="BH73" s="21">
        <v>556.70000000000005</v>
      </c>
      <c r="BI73" s="21">
        <v>21</v>
      </c>
      <c r="BJ73" s="21">
        <v>76.3</v>
      </c>
      <c r="BK73" s="21">
        <v>0.9</v>
      </c>
      <c r="BL73" s="21">
        <v>1.7</v>
      </c>
      <c r="BM73" s="21">
        <v>66.2</v>
      </c>
      <c r="BN73" s="21">
        <v>0</v>
      </c>
      <c r="BO73" s="22">
        <f t="shared" si="14"/>
        <v>7444.4000235711692</v>
      </c>
      <c r="BP73" s="21"/>
      <c r="BQ73" s="21"/>
      <c r="BR73" s="21"/>
      <c r="BS73" s="21"/>
      <c r="BT73" s="21"/>
      <c r="BU73" s="21"/>
      <c r="BV73" s="21"/>
      <c r="BW73" s="21"/>
    </row>
    <row r="74" spans="1:177" s="6" customFormat="1" x14ac:dyDescent="0.2">
      <c r="A74" s="28" t="s">
        <v>48</v>
      </c>
      <c r="B74" s="30" t="s">
        <v>138</v>
      </c>
      <c r="C74" s="21">
        <v>1758.3</v>
      </c>
      <c r="D74" s="21">
        <v>29.400000000000006</v>
      </c>
      <c r="E74" s="21">
        <v>-2.4999999999999964</v>
      </c>
      <c r="F74" s="21">
        <v>77.09999999999998</v>
      </c>
      <c r="G74" s="21">
        <v>1132.2</v>
      </c>
      <c r="H74" s="21">
        <v>-159.99999999999994</v>
      </c>
      <c r="I74" s="21">
        <v>89.1</v>
      </c>
      <c r="J74" s="21">
        <v>-20.5</v>
      </c>
      <c r="K74" s="21">
        <v>-18.89999999999992</v>
      </c>
      <c r="L74" s="21">
        <v>432.8</v>
      </c>
      <c r="M74" s="21">
        <v>1291.7</v>
      </c>
      <c r="N74" s="21">
        <v>1631.2</v>
      </c>
      <c r="O74" s="21">
        <v>29.30000000000021</v>
      </c>
      <c r="P74" s="21">
        <v>30.199999999999818</v>
      </c>
      <c r="Q74" s="21">
        <v>-13.600000000000961</v>
      </c>
      <c r="R74" s="21">
        <v>294.09999999999962</v>
      </c>
      <c r="S74" s="21">
        <v>0.99999999999994316</v>
      </c>
      <c r="T74" s="21">
        <v>142.29999999999984</v>
      </c>
      <c r="U74" s="21">
        <v>592.70000000000198</v>
      </c>
      <c r="V74" s="21">
        <v>-582.99999999999977</v>
      </c>
      <c r="W74" s="21">
        <v>11.799999999999995</v>
      </c>
      <c r="X74" s="21">
        <v>151.99999999999989</v>
      </c>
      <c r="Y74" s="21">
        <v>30.800000000000118</v>
      </c>
      <c r="Z74" s="21">
        <v>2612.5</v>
      </c>
      <c r="AA74" s="21">
        <v>-124.59999999999997</v>
      </c>
      <c r="AB74" s="21">
        <v>257.99999999999966</v>
      </c>
      <c r="AC74" s="21">
        <v>6361.300000000002</v>
      </c>
      <c r="AD74" s="21">
        <v>1312.7999999999997</v>
      </c>
      <c r="AE74" s="21">
        <v>6027.9999999999964</v>
      </c>
      <c r="AF74" s="21">
        <v>3909.9000000000005</v>
      </c>
      <c r="AG74" s="21">
        <v>-47.899999999999523</v>
      </c>
      <c r="AH74" s="21">
        <v>124.39999999999995</v>
      </c>
      <c r="AI74" s="21">
        <v>-133.70000000000002</v>
      </c>
      <c r="AJ74" s="21">
        <v>45.100005028665322</v>
      </c>
      <c r="AK74" s="21">
        <v>359.09999999999968</v>
      </c>
      <c r="AL74" s="21">
        <v>1213.3999999999999</v>
      </c>
      <c r="AM74" s="21">
        <v>291.70000000000016</v>
      </c>
      <c r="AN74" s="21">
        <v>329.70000000000016</v>
      </c>
      <c r="AO74" s="21">
        <v>2454.0999999999995</v>
      </c>
      <c r="AP74" s="21">
        <v>1028.7</v>
      </c>
      <c r="AQ74" s="21">
        <v>5077.2999999999993</v>
      </c>
      <c r="AR74" s="21">
        <v>1475.1</v>
      </c>
      <c r="AS74" s="21">
        <v>1386.5999999999997</v>
      </c>
      <c r="AT74" s="21">
        <v>2398.0067140952597</v>
      </c>
      <c r="AU74" s="21">
        <v>8320.4932859047403</v>
      </c>
      <c r="AV74" s="21">
        <v>13566.4</v>
      </c>
      <c r="AW74" s="21">
        <v>1226.6999999999998</v>
      </c>
      <c r="AX74" s="21">
        <v>-87</v>
      </c>
      <c r="AY74" s="21">
        <v>508.99999999999972</v>
      </c>
      <c r="AZ74" s="21">
        <v>299.09999999999997</v>
      </c>
      <c r="BA74" s="21">
        <v>547.1</v>
      </c>
      <c r="BB74" s="21">
        <v>109.20000000000002</v>
      </c>
      <c r="BC74" s="21">
        <v>148</v>
      </c>
      <c r="BD74" s="21">
        <v>1335.4000000000005</v>
      </c>
      <c r="BE74" s="21">
        <v>0</v>
      </c>
      <c r="BF74" s="21">
        <v>44.099999999998545</v>
      </c>
      <c r="BG74" s="21">
        <v>4836.8999999999996</v>
      </c>
      <c r="BH74" s="21">
        <v>-160.29999999999876</v>
      </c>
      <c r="BI74" s="21">
        <v>191.3</v>
      </c>
      <c r="BJ74" s="21">
        <v>151.29999999999998</v>
      </c>
      <c r="BK74" s="21">
        <v>24.600000000000023</v>
      </c>
      <c r="BL74" s="21">
        <v>73.90000000000002</v>
      </c>
      <c r="BM74" s="21">
        <v>425.80000000000007</v>
      </c>
      <c r="BN74" s="21">
        <v>0</v>
      </c>
      <c r="BO74" s="22">
        <f t="shared" si="14"/>
        <v>74849.000005028676</v>
      </c>
      <c r="BP74" s="21"/>
      <c r="BQ74" s="21"/>
      <c r="BR74" s="21"/>
      <c r="BS74" s="21"/>
      <c r="BT74" s="21"/>
      <c r="BU74" s="21"/>
      <c r="BV74" s="21"/>
      <c r="BW74" s="21"/>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row>
    <row r="75" spans="1:177" s="6" customFormat="1" x14ac:dyDescent="0.2">
      <c r="A75" s="28" t="s">
        <v>44</v>
      </c>
      <c r="B75" s="30" t="s">
        <v>136</v>
      </c>
      <c r="C75" s="22">
        <f>SUM(C71:C74)-2*C73</f>
        <v>1641.7014100419856</v>
      </c>
      <c r="D75" s="22">
        <f>SUM(D71:D74)-2*D73</f>
        <v>52.505155467724371</v>
      </c>
      <c r="E75" s="22">
        <f t="shared" ref="E75:Z75" si="15">SUM(E71:E74)-2*E73</f>
        <v>27.704778640865602</v>
      </c>
      <c r="F75" s="22">
        <f t="shared" si="15"/>
        <v>237.48128286854271</v>
      </c>
      <c r="G75" s="22">
        <f t="shared" si="15"/>
        <v>5006.9184723690714</v>
      </c>
      <c r="H75" s="22">
        <f t="shared" si="15"/>
        <v>936.29311187957262</v>
      </c>
      <c r="I75" s="22">
        <f t="shared" si="15"/>
        <v>535.99356470812018</v>
      </c>
      <c r="J75" s="22">
        <f t="shared" si="15"/>
        <v>645.29874243285099</v>
      </c>
      <c r="K75" s="22">
        <f t="shared" si="15"/>
        <v>735.30162966157354</v>
      </c>
      <c r="L75" s="22">
        <f t="shared" si="15"/>
        <v>1056.8745835675857</v>
      </c>
      <c r="M75" s="22">
        <f t="shared" si="15"/>
        <v>4837.1851291434168</v>
      </c>
      <c r="N75" s="22">
        <f t="shared" si="15"/>
        <v>3444.1926304644066</v>
      </c>
      <c r="O75" s="22">
        <f t="shared" si="15"/>
        <v>1234.0881355944896</v>
      </c>
      <c r="P75" s="22">
        <f t="shared" si="15"/>
        <v>1524.5056116248727</v>
      </c>
      <c r="Q75" s="22">
        <f t="shared" si="15"/>
        <v>2089.9884435244117</v>
      </c>
      <c r="R75" s="22">
        <f t="shared" si="15"/>
        <v>2997.2870319607991</v>
      </c>
      <c r="S75" s="22">
        <f t="shared" si="15"/>
        <v>873.29972508540686</v>
      </c>
      <c r="T75" s="22">
        <f t="shared" si="15"/>
        <v>1159.4025054517081</v>
      </c>
      <c r="U75" s="22">
        <f t="shared" si="15"/>
        <v>2474.9975677095363</v>
      </c>
      <c r="V75" s="22">
        <f t="shared" si="15"/>
        <v>1733.6936752026127</v>
      </c>
      <c r="W75" s="22">
        <f t="shared" si="15"/>
        <v>357.77715187682844</v>
      </c>
      <c r="X75" s="22">
        <f t="shared" si="15"/>
        <v>959.11527423576229</v>
      </c>
      <c r="Y75" s="22">
        <f t="shared" si="15"/>
        <v>667.90171369069969</v>
      </c>
      <c r="Z75" s="22">
        <f t="shared" si="15"/>
        <v>4832.9937255040059</v>
      </c>
      <c r="AA75" s="22">
        <f t="shared" ref="AA75:BG75" si="16">SUM(AA71:AA74)-2*AA73</f>
        <v>323.09761458298078</v>
      </c>
      <c r="AB75" s="22">
        <f t="shared" si="16"/>
        <v>1036.7935285973942</v>
      </c>
      <c r="AC75" s="22">
        <f t="shared" si="16"/>
        <v>15712.175608392503</v>
      </c>
      <c r="AD75" s="22">
        <f t="shared" si="16"/>
        <v>4307.2973352017434</v>
      </c>
      <c r="AE75" s="22">
        <f t="shared" si="16"/>
        <v>18391.473266282959</v>
      </c>
      <c r="AF75" s="22">
        <f t="shared" si="16"/>
        <v>11720.799133981618</v>
      </c>
      <c r="AG75" s="22">
        <f t="shared" si="16"/>
        <v>5054.589263402886</v>
      </c>
      <c r="AH75" s="22">
        <f t="shared" si="16"/>
        <v>255.07165008904704</v>
      </c>
      <c r="AI75" s="22">
        <f t="shared" si="16"/>
        <v>265.60542079649997</v>
      </c>
      <c r="AJ75" s="22">
        <f t="shared" si="16"/>
        <v>4490.1836735538282</v>
      </c>
      <c r="AK75" s="22">
        <f t="shared" si="16"/>
        <v>1969.9020344785965</v>
      </c>
      <c r="AL75" s="22">
        <f t="shared" si="16"/>
        <v>4452.5890376813213</v>
      </c>
      <c r="AM75" s="22">
        <f t="shared" si="16"/>
        <v>933.49189151186749</v>
      </c>
      <c r="AN75" s="22">
        <f t="shared" si="16"/>
        <v>1111.1993277755539</v>
      </c>
      <c r="AO75" s="22">
        <f t="shared" si="16"/>
        <v>4325.500691395474</v>
      </c>
      <c r="AP75" s="22">
        <f t="shared" si="16"/>
        <v>4357.592595246012</v>
      </c>
      <c r="AQ75" s="22">
        <f t="shared" si="16"/>
        <v>11630.577189273952</v>
      </c>
      <c r="AR75" s="22">
        <f t="shared" si="16"/>
        <v>3506.0995369980169</v>
      </c>
      <c r="AS75" s="22">
        <f t="shared" si="16"/>
        <v>2878.0945431857513</v>
      </c>
      <c r="AT75" s="22">
        <f t="shared" si="16"/>
        <v>3853.6440629303506</v>
      </c>
      <c r="AU75" s="22">
        <f t="shared" si="16"/>
        <v>10713.244816843404</v>
      </c>
      <c r="AV75" s="22">
        <f t="shared" si="16"/>
        <v>18781.889538079398</v>
      </c>
      <c r="AW75" s="22">
        <f t="shared" si="16"/>
        <v>3254.1893096698855</v>
      </c>
      <c r="AX75" s="22">
        <f t="shared" si="16"/>
        <v>570.49544036629186</v>
      </c>
      <c r="AY75" s="22">
        <f t="shared" si="16"/>
        <v>1584.3947677573281</v>
      </c>
      <c r="AZ75" s="22">
        <f t="shared" si="16"/>
        <v>445.09963431755028</v>
      </c>
      <c r="BA75" s="22">
        <f t="shared" si="16"/>
        <v>1011.2037901488457</v>
      </c>
      <c r="BB75" s="22">
        <f t="shared" si="16"/>
        <v>4264.3071116150759</v>
      </c>
      <c r="BC75" s="22">
        <f t="shared" si="16"/>
        <v>510.00264782047998</v>
      </c>
      <c r="BD75" s="22">
        <f t="shared" si="16"/>
        <v>4830.1893425067283</v>
      </c>
      <c r="BE75" s="22">
        <f t="shared" si="16"/>
        <v>21910.692933350292</v>
      </c>
      <c r="BF75" s="22">
        <f t="shared" si="16"/>
        <v>20778.591626371955</v>
      </c>
      <c r="BG75" s="22">
        <f t="shared" si="16"/>
        <v>14255.192528387361</v>
      </c>
      <c r="BH75" s="22">
        <f t="shared" ref="BH75:BN75" si="17">SUM(BH71:BH74)-2*BH73</f>
        <v>7178.8054296867413</v>
      </c>
      <c r="BI75" s="22">
        <f t="shared" si="17"/>
        <v>954.59822795415039</v>
      </c>
      <c r="BJ75" s="22">
        <f t="shared" si="17"/>
        <v>576.50128279876674</v>
      </c>
      <c r="BK75" s="22">
        <f t="shared" si="17"/>
        <v>2216.5951189818306</v>
      </c>
      <c r="BL75" s="22">
        <f t="shared" si="17"/>
        <v>259.90747429474999</v>
      </c>
      <c r="BM75" s="22">
        <f t="shared" si="17"/>
        <v>1000.3054151524271</v>
      </c>
      <c r="BN75" s="22">
        <f t="shared" si="17"/>
        <v>448</v>
      </c>
      <c r="BO75" s="22">
        <f t="shared" si="14"/>
        <v>256182.48489416848</v>
      </c>
      <c r="BP75" s="21"/>
      <c r="BQ75" s="21"/>
      <c r="BR75" s="21"/>
      <c r="BS75" s="21"/>
      <c r="BT75" s="21"/>
      <c r="BU75" s="21"/>
      <c r="BV75" s="21"/>
      <c r="BW75" s="21"/>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row>
    <row r="76" spans="1:177" s="6" customFormat="1" x14ac:dyDescent="0.2">
      <c r="A76" s="28" t="s">
        <v>7</v>
      </c>
      <c r="B76" s="30" t="s">
        <v>8</v>
      </c>
      <c r="C76" s="21">
        <v>667.2</v>
      </c>
      <c r="D76" s="21">
        <v>48.5</v>
      </c>
      <c r="E76" s="21">
        <v>20.2</v>
      </c>
      <c r="F76" s="21">
        <v>71.400000000000006</v>
      </c>
      <c r="G76" s="21">
        <v>1616.2000000000003</v>
      </c>
      <c r="H76" s="21">
        <v>564.20000000000005</v>
      </c>
      <c r="I76" s="21">
        <v>222.20000000000002</v>
      </c>
      <c r="J76" s="21">
        <v>337.9</v>
      </c>
      <c r="K76" s="21">
        <v>408.4</v>
      </c>
      <c r="L76" s="21">
        <v>298.3</v>
      </c>
      <c r="M76" s="21">
        <v>1411.5</v>
      </c>
      <c r="N76" s="21">
        <v>646.20000000000005</v>
      </c>
      <c r="O76" s="21">
        <v>520.20000000000005</v>
      </c>
      <c r="P76" s="21">
        <v>644.70000000000016</v>
      </c>
      <c r="Q76" s="21">
        <v>691.59999999999764</v>
      </c>
      <c r="R76" s="21">
        <v>704.9000000000002</v>
      </c>
      <c r="S76" s="21">
        <v>382.69999999999993</v>
      </c>
      <c r="T76" s="21">
        <v>225.4000000000002</v>
      </c>
      <c r="U76" s="21">
        <v>457.50000000000114</v>
      </c>
      <c r="V76" s="21">
        <v>882.10000000000014</v>
      </c>
      <c r="W76" s="21">
        <v>106.99999999999999</v>
      </c>
      <c r="X76" s="21">
        <v>292.8</v>
      </c>
      <c r="Y76" s="21">
        <v>48.600000000000044</v>
      </c>
      <c r="Z76" s="21">
        <v>2003.9</v>
      </c>
      <c r="AA76" s="21">
        <v>523.4</v>
      </c>
      <c r="AB76" s="21">
        <v>784.49999999999989</v>
      </c>
      <c r="AC76" s="21">
        <v>2244.5</v>
      </c>
      <c r="AD76" s="21">
        <v>674.9</v>
      </c>
      <c r="AE76" s="21">
        <v>2342.3000000000002</v>
      </c>
      <c r="AF76" s="21">
        <v>1985.7999999999997</v>
      </c>
      <c r="AG76" s="21">
        <v>1507.0999999999997</v>
      </c>
      <c r="AH76" s="21">
        <v>462.09999999999997</v>
      </c>
      <c r="AI76" s="21">
        <v>148.9</v>
      </c>
      <c r="AJ76" s="21">
        <v>4478.4004993430854</v>
      </c>
      <c r="AK76" s="21">
        <v>134.4</v>
      </c>
      <c r="AL76" s="21">
        <v>922.59999999999991</v>
      </c>
      <c r="AM76" s="21">
        <v>228.4</v>
      </c>
      <c r="AN76" s="21">
        <v>420.1</v>
      </c>
      <c r="AO76" s="21">
        <v>1202.0999999999999</v>
      </c>
      <c r="AP76" s="21">
        <v>642.79999999999995</v>
      </c>
      <c r="AQ76" s="21">
        <v>2368.9</v>
      </c>
      <c r="AR76" s="21">
        <v>395.1</v>
      </c>
      <c r="AS76" s="21">
        <v>242.8</v>
      </c>
      <c r="AT76" s="21">
        <v>4920.6148168434029</v>
      </c>
      <c r="AU76" s="21">
        <v>9343.1851831565964</v>
      </c>
      <c r="AV76" s="21">
        <v>1338.4999999999998</v>
      </c>
      <c r="AW76" s="21">
        <v>392.70000000000005</v>
      </c>
      <c r="AX76" s="21">
        <v>177.39999999999998</v>
      </c>
      <c r="AY76" s="21">
        <v>255.3</v>
      </c>
      <c r="AZ76" s="21">
        <v>104</v>
      </c>
      <c r="BA76" s="21">
        <v>1715.7</v>
      </c>
      <c r="BB76" s="21">
        <v>57.1</v>
      </c>
      <c r="BC76" s="21">
        <v>49.7</v>
      </c>
      <c r="BD76" s="21">
        <v>1066</v>
      </c>
      <c r="BE76" s="21">
        <v>2123.0000000000005</v>
      </c>
      <c r="BF76" s="21">
        <v>1301.8999999999999</v>
      </c>
      <c r="BG76" s="21">
        <v>1681.7000000000003</v>
      </c>
      <c r="BH76" s="21">
        <v>781.8</v>
      </c>
      <c r="BI76" s="21">
        <v>256.2</v>
      </c>
      <c r="BJ76" s="21">
        <v>233.79999999999998</v>
      </c>
      <c r="BK76" s="21">
        <v>230.6</v>
      </c>
      <c r="BL76" s="21">
        <v>34.099999999999994</v>
      </c>
      <c r="BM76" s="21">
        <v>244.4</v>
      </c>
      <c r="BN76" s="21">
        <v>0</v>
      </c>
      <c r="BO76" s="22">
        <f t="shared" si="14"/>
        <v>61290.400499343072</v>
      </c>
      <c r="BP76" s="21"/>
      <c r="BQ76" s="21"/>
      <c r="BR76" s="21"/>
      <c r="BS76" s="21"/>
      <c r="BT76" s="21"/>
      <c r="BU76" s="21"/>
      <c r="BV76" s="21"/>
      <c r="BW76" s="21"/>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row>
    <row r="77" spans="1:177" x14ac:dyDescent="0.2">
      <c r="A77" s="28" t="s">
        <v>45</v>
      </c>
      <c r="B77" s="29" t="s">
        <v>137</v>
      </c>
      <c r="C77" s="22">
        <f>SUM(C75:C76)</f>
        <v>2308.9014100419854</v>
      </c>
      <c r="D77" s="22">
        <f>SUM(D75:D76)</f>
        <v>101.00515546772436</v>
      </c>
      <c r="E77" s="22">
        <f t="shared" ref="E77:Z77" si="18">SUM(E75:E76)</f>
        <v>47.904778640865601</v>
      </c>
      <c r="F77" s="22">
        <f t="shared" si="18"/>
        <v>308.88128286854271</v>
      </c>
      <c r="G77" s="22">
        <f t="shared" si="18"/>
        <v>6623.1184723690712</v>
      </c>
      <c r="H77" s="22">
        <f t="shared" si="18"/>
        <v>1500.4931118795726</v>
      </c>
      <c r="I77" s="22">
        <f t="shared" si="18"/>
        <v>758.19356470812022</v>
      </c>
      <c r="J77" s="22">
        <f t="shared" si="18"/>
        <v>983.19874243285096</v>
      </c>
      <c r="K77" s="22">
        <f t="shared" si="18"/>
        <v>1143.7016296615734</v>
      </c>
      <c r="L77" s="22">
        <f t="shared" si="18"/>
        <v>1355.1745835675856</v>
      </c>
      <c r="M77" s="22">
        <f t="shared" si="18"/>
        <v>6248.6851291434168</v>
      </c>
      <c r="N77" s="22">
        <f t="shared" si="18"/>
        <v>4090.3926304644065</v>
      </c>
      <c r="O77" s="22">
        <f t="shared" si="18"/>
        <v>1754.2881355944896</v>
      </c>
      <c r="P77" s="22">
        <f t="shared" si="18"/>
        <v>2169.2056116248727</v>
      </c>
      <c r="Q77" s="22">
        <f t="shared" si="18"/>
        <v>2781.5884435244093</v>
      </c>
      <c r="R77" s="22">
        <f t="shared" si="18"/>
        <v>3702.1870319607992</v>
      </c>
      <c r="S77" s="22">
        <f t="shared" si="18"/>
        <v>1255.9997250854067</v>
      </c>
      <c r="T77" s="22">
        <f t="shared" si="18"/>
        <v>1384.8025054517084</v>
      </c>
      <c r="U77" s="22">
        <f t="shared" si="18"/>
        <v>2932.4975677095372</v>
      </c>
      <c r="V77" s="22">
        <f t="shared" si="18"/>
        <v>2615.7936752026126</v>
      </c>
      <c r="W77" s="22">
        <f t="shared" si="18"/>
        <v>464.77715187682844</v>
      </c>
      <c r="X77" s="22">
        <f t="shared" si="18"/>
        <v>1251.9152742357624</v>
      </c>
      <c r="Y77" s="22">
        <f t="shared" si="18"/>
        <v>716.50171369069972</v>
      </c>
      <c r="Z77" s="22">
        <f t="shared" si="18"/>
        <v>6836.8937255040055</v>
      </c>
      <c r="AA77" s="22">
        <f t="shared" ref="AA77:BG77" si="19">SUM(AA75:AA76)</f>
        <v>846.49761458298076</v>
      </c>
      <c r="AB77" s="22">
        <f t="shared" si="19"/>
        <v>1821.293528597394</v>
      </c>
      <c r="AC77" s="22">
        <f t="shared" si="19"/>
        <v>17956.675608392503</v>
      </c>
      <c r="AD77" s="22">
        <f t="shared" si="19"/>
        <v>4982.197335201743</v>
      </c>
      <c r="AE77" s="22">
        <f t="shared" si="19"/>
        <v>20733.773266282959</v>
      </c>
      <c r="AF77" s="22">
        <f t="shared" si="19"/>
        <v>13706.599133981617</v>
      </c>
      <c r="AG77" s="22">
        <f t="shared" si="19"/>
        <v>6561.6892634028854</v>
      </c>
      <c r="AH77" s="22">
        <f t="shared" si="19"/>
        <v>717.17165008904703</v>
      </c>
      <c r="AI77" s="22">
        <f t="shared" si="19"/>
        <v>414.50542079649995</v>
      </c>
      <c r="AJ77" s="22">
        <f t="shared" si="19"/>
        <v>8968.5841728969135</v>
      </c>
      <c r="AK77" s="22">
        <f t="shared" si="19"/>
        <v>2104.3020344785964</v>
      </c>
      <c r="AL77" s="22">
        <f t="shared" si="19"/>
        <v>5375.1890376813208</v>
      </c>
      <c r="AM77" s="22">
        <f t="shared" si="19"/>
        <v>1161.8918915118675</v>
      </c>
      <c r="AN77" s="22">
        <f t="shared" si="19"/>
        <v>1531.299327775554</v>
      </c>
      <c r="AO77" s="22">
        <f t="shared" si="19"/>
        <v>5527.6006913954734</v>
      </c>
      <c r="AP77" s="22">
        <f t="shared" si="19"/>
        <v>5000.3925952460122</v>
      </c>
      <c r="AQ77" s="22">
        <f t="shared" si="19"/>
        <v>13999.477189273952</v>
      </c>
      <c r="AR77" s="22">
        <f t="shared" si="19"/>
        <v>3901.1995369980168</v>
      </c>
      <c r="AS77" s="22">
        <f t="shared" si="19"/>
        <v>3120.8945431857514</v>
      </c>
      <c r="AT77" s="22">
        <f t="shared" si="19"/>
        <v>8774.2588797737535</v>
      </c>
      <c r="AU77" s="22">
        <f t="shared" si="19"/>
        <v>20056.43</v>
      </c>
      <c r="AV77" s="22">
        <f t="shared" si="19"/>
        <v>20120.389538079398</v>
      </c>
      <c r="AW77" s="22">
        <f t="shared" si="19"/>
        <v>3646.8893096698857</v>
      </c>
      <c r="AX77" s="22">
        <f t="shared" si="19"/>
        <v>747.89544036629184</v>
      </c>
      <c r="AY77" s="22">
        <f t="shared" si="19"/>
        <v>1839.694767757328</v>
      </c>
      <c r="AZ77" s="22">
        <f t="shared" si="19"/>
        <v>549.09963431755023</v>
      </c>
      <c r="BA77" s="22">
        <f t="shared" si="19"/>
        <v>2726.9037901488455</v>
      </c>
      <c r="BB77" s="22">
        <f t="shared" si="19"/>
        <v>4321.4071116150762</v>
      </c>
      <c r="BC77" s="22">
        <f t="shared" si="19"/>
        <v>559.70264782048002</v>
      </c>
      <c r="BD77" s="22">
        <f t="shared" si="19"/>
        <v>5896.1893425067283</v>
      </c>
      <c r="BE77" s="22">
        <f t="shared" si="19"/>
        <v>24033.692933350292</v>
      </c>
      <c r="BF77" s="22">
        <f t="shared" si="19"/>
        <v>22080.491626371957</v>
      </c>
      <c r="BG77" s="22">
        <f t="shared" si="19"/>
        <v>15936.892528387361</v>
      </c>
      <c r="BH77" s="22">
        <f t="shared" ref="BH77:BN77" si="20">SUM(BH75:BH76)</f>
        <v>7960.6054296867414</v>
      </c>
      <c r="BI77" s="22">
        <f t="shared" si="20"/>
        <v>1210.7982279541504</v>
      </c>
      <c r="BJ77" s="22">
        <f t="shared" si="20"/>
        <v>810.30128279876669</v>
      </c>
      <c r="BK77" s="22">
        <f t="shared" si="20"/>
        <v>2447.1951189818305</v>
      </c>
      <c r="BL77" s="22">
        <f t="shared" si="20"/>
        <v>294.00747429474995</v>
      </c>
      <c r="BM77" s="22">
        <f t="shared" si="20"/>
        <v>1244.7054151524271</v>
      </c>
      <c r="BN77" s="22">
        <f t="shared" si="20"/>
        <v>448</v>
      </c>
      <c r="BO77" s="22">
        <f t="shared" si="14"/>
        <v>317472.88539351145</v>
      </c>
      <c r="BP77" s="21"/>
      <c r="BQ77" s="21"/>
      <c r="BR77" s="21"/>
      <c r="BS77" s="21"/>
      <c r="BT77" s="21"/>
      <c r="BU77" s="21"/>
      <c r="BV77" s="21"/>
      <c r="BW77" s="21"/>
    </row>
    <row r="78" spans="1:177" x14ac:dyDescent="0.2">
      <c r="A78" s="28" t="s">
        <v>0</v>
      </c>
      <c r="B78" s="29" t="s">
        <v>33</v>
      </c>
      <c r="C78" s="22">
        <f>C70+C77</f>
        <v>7962.9027600324916</v>
      </c>
      <c r="D78" s="22">
        <f>D70+D77</f>
        <v>378.70343431584723</v>
      </c>
      <c r="E78" s="22">
        <f t="shared" ref="E78:Z78" si="21">E70+E77</f>
        <v>164.90001290785625</v>
      </c>
      <c r="F78" s="22">
        <f t="shared" si="21"/>
        <v>801.49090173901709</v>
      </c>
      <c r="G78" s="22">
        <f t="shared" si="21"/>
        <v>31192.307396682838</v>
      </c>
      <c r="H78" s="22">
        <f t="shared" si="21"/>
        <v>5909.7973020891004</v>
      </c>
      <c r="I78" s="22">
        <f t="shared" si="21"/>
        <v>2987.0988647089889</v>
      </c>
      <c r="J78" s="22">
        <f t="shared" si="21"/>
        <v>3904.2962373917198</v>
      </c>
      <c r="K78" s="22">
        <f t="shared" si="21"/>
        <v>3471.2959442858705</v>
      </c>
      <c r="L78" s="22">
        <f t="shared" si="21"/>
        <v>29300.19087640816</v>
      </c>
      <c r="M78" s="22">
        <f t="shared" si="21"/>
        <v>27613.986798890317</v>
      </c>
      <c r="N78" s="22">
        <f t="shared" si="21"/>
        <v>9804.905616928063</v>
      </c>
      <c r="O78" s="22">
        <f t="shared" si="21"/>
        <v>5644.0945588523955</v>
      </c>
      <c r="P78" s="22">
        <f t="shared" si="21"/>
        <v>7332.5116724050076</v>
      </c>
      <c r="Q78" s="22">
        <f t="shared" si="21"/>
        <v>21028.999975037095</v>
      </c>
      <c r="R78" s="22">
        <f t="shared" si="21"/>
        <v>12126.496569682673</v>
      </c>
      <c r="S78" s="22">
        <f t="shared" si="21"/>
        <v>3622.5830648175079</v>
      </c>
      <c r="T78" s="22">
        <f t="shared" si="21"/>
        <v>4270.0991782444926</v>
      </c>
      <c r="U78" s="22">
        <f t="shared" si="21"/>
        <v>8991.3100224176451</v>
      </c>
      <c r="V78" s="22">
        <f t="shared" si="21"/>
        <v>15230.915172430012</v>
      </c>
      <c r="W78" s="22">
        <f t="shared" si="21"/>
        <v>1431.7020583484043</v>
      </c>
      <c r="X78" s="22">
        <f t="shared" si="21"/>
        <v>3592.5430749500861</v>
      </c>
      <c r="Y78" s="22">
        <f t="shared" si="21"/>
        <v>1817.1127418417689</v>
      </c>
      <c r="Z78" s="22">
        <f t="shared" si="21"/>
        <v>13735.510444838394</v>
      </c>
      <c r="AA78" s="22">
        <f t="shared" ref="AA78:AL78" si="22">AA70+AA77</f>
        <v>1977.7894887266159</v>
      </c>
      <c r="AB78" s="22">
        <f t="shared" si="22"/>
        <v>6767.0906389065876</v>
      </c>
      <c r="AC78" s="22">
        <f t="shared" si="22"/>
        <v>63100.515057831595</v>
      </c>
      <c r="AD78" s="22">
        <f t="shared" si="22"/>
        <v>10539.404153459986</v>
      </c>
      <c r="AE78" s="22">
        <f t="shared" si="22"/>
        <v>46031.601959263498</v>
      </c>
      <c r="AF78" s="22">
        <f t="shared" si="22"/>
        <v>27285.901328062639</v>
      </c>
      <c r="AG78" s="22">
        <f t="shared" si="22"/>
        <v>16583.018007050752</v>
      </c>
      <c r="AH78" s="22">
        <f t="shared" si="22"/>
        <v>4309.1894648348498</v>
      </c>
      <c r="AI78" s="22">
        <f t="shared" si="22"/>
        <v>2808.7938416958041</v>
      </c>
      <c r="AJ78" s="22">
        <f t="shared" si="22"/>
        <v>23207.889384133545</v>
      </c>
      <c r="AK78" s="22">
        <f t="shared" si="22"/>
        <v>3530.3007303338718</v>
      </c>
      <c r="AL78" s="22">
        <f t="shared" si="22"/>
        <v>13804.398741092675</v>
      </c>
      <c r="AM78" s="22">
        <f t="shared" ref="AM78:BN78" si="23">AM70+AM77</f>
        <v>3113.9069599121958</v>
      </c>
      <c r="AN78" s="22">
        <f t="shared" si="23"/>
        <v>3540.1074970767095</v>
      </c>
      <c r="AO78" s="22">
        <f t="shared" si="23"/>
        <v>10626.999179699638</v>
      </c>
      <c r="AP78" s="22">
        <f t="shared" si="23"/>
        <v>11107.600685532307</v>
      </c>
      <c r="AQ78" s="22">
        <f t="shared" si="23"/>
        <v>26931.594272196115</v>
      </c>
      <c r="AR78" s="22">
        <f t="shared" si="23"/>
        <v>9165.4957504061385</v>
      </c>
      <c r="AS78" s="22">
        <f t="shared" si="23"/>
        <v>8005.7074681006397</v>
      </c>
      <c r="AT78" s="22">
        <f t="shared" si="23"/>
        <v>15294.770817479617</v>
      </c>
      <c r="AU78" s="22">
        <f t="shared" si="23"/>
        <v>22891.93</v>
      </c>
      <c r="AV78" s="22">
        <f t="shared" si="23"/>
        <v>37456.102929346889</v>
      </c>
      <c r="AW78" s="22">
        <f t="shared" si="23"/>
        <v>8858.6011225977891</v>
      </c>
      <c r="AX78" s="22">
        <f t="shared" si="23"/>
        <v>1842.8909786309428</v>
      </c>
      <c r="AY78" s="22">
        <f t="shared" si="23"/>
        <v>7471.2094720271307</v>
      </c>
      <c r="AZ78" s="22">
        <f t="shared" si="23"/>
        <v>1592.3951136943208</v>
      </c>
      <c r="BA78" s="22">
        <f t="shared" si="23"/>
        <v>5535.4966261770805</v>
      </c>
      <c r="BB78" s="22">
        <f t="shared" si="23"/>
        <v>5141.2931163008343</v>
      </c>
      <c r="BC78" s="22">
        <f t="shared" si="23"/>
        <v>3620.7122319963755</v>
      </c>
      <c r="BD78" s="22">
        <f t="shared" si="23"/>
        <v>13029.290759241019</v>
      </c>
      <c r="BE78" s="22">
        <f t="shared" si="23"/>
        <v>32663.19827602493</v>
      </c>
      <c r="BF78" s="22">
        <f t="shared" si="23"/>
        <v>25183.102859560822</v>
      </c>
      <c r="BG78" s="22">
        <f t="shared" si="23"/>
        <v>28750.911830316112</v>
      </c>
      <c r="BH78" s="22">
        <f t="shared" si="23"/>
        <v>10870.699818392664</v>
      </c>
      <c r="BI78" s="22">
        <f t="shared" si="23"/>
        <v>2621.2965497769351</v>
      </c>
      <c r="BJ78" s="22">
        <f t="shared" si="23"/>
        <v>1840.9009288268458</v>
      </c>
      <c r="BK78" s="22">
        <f t="shared" si="23"/>
        <v>5782.1052399334822</v>
      </c>
      <c r="BL78" s="22">
        <f t="shared" si="23"/>
        <v>646.09274926165688</v>
      </c>
      <c r="BM78" s="22">
        <f t="shared" si="23"/>
        <v>2633.396223464506</v>
      </c>
      <c r="BN78" s="22">
        <f t="shared" si="23"/>
        <v>448</v>
      </c>
      <c r="BO78" s="22">
        <f t="shared" si="14"/>
        <v>748927.45693161199</v>
      </c>
      <c r="BP78" s="21"/>
      <c r="BQ78" s="21"/>
      <c r="BR78" s="21"/>
      <c r="BS78" s="21"/>
      <c r="BT78" s="21"/>
      <c r="BU78" s="21"/>
      <c r="BV78" s="21"/>
      <c r="BW78" s="21"/>
    </row>
  </sheetData>
  <phoneticPr fontId="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10" t="s">
        <v>3</v>
      </c>
      <c r="BP1" s="10" t="s">
        <v>14</v>
      </c>
      <c r="BQ1" s="10" t="s">
        <v>16</v>
      </c>
      <c r="BR1" s="10" t="s">
        <v>18</v>
      </c>
      <c r="BS1" s="10" t="s">
        <v>10</v>
      </c>
      <c r="BT1" s="10" t="s">
        <v>11</v>
      </c>
      <c r="BU1" s="10" t="s">
        <v>38</v>
      </c>
      <c r="BV1" s="10" t="s">
        <v>39</v>
      </c>
      <c r="BW1" s="10" t="s">
        <v>52</v>
      </c>
    </row>
    <row r="2" spans="1:75" ht="56.2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12</v>
      </c>
      <c r="BP2" s="13" t="s">
        <v>15</v>
      </c>
      <c r="BQ2" s="13" t="s">
        <v>17</v>
      </c>
      <c r="BR2" s="13" t="s">
        <v>19</v>
      </c>
      <c r="BS2" s="13" t="s">
        <v>9</v>
      </c>
      <c r="BT2" s="13" t="s">
        <v>13</v>
      </c>
      <c r="BU2" s="13" t="s">
        <v>40</v>
      </c>
      <c r="BV2" s="13" t="s">
        <v>50</v>
      </c>
      <c r="BW2" s="13" t="s">
        <v>53</v>
      </c>
    </row>
    <row r="3" spans="1:75" x14ac:dyDescent="0.2">
      <c r="A3" s="38" t="s">
        <v>68</v>
      </c>
      <c r="B3" s="16"/>
      <c r="C3" s="8">
        <v>229.56563223082813</v>
      </c>
      <c r="D3" s="8">
        <v>3.7099835937779151</v>
      </c>
      <c r="E3" s="8">
        <v>0</v>
      </c>
      <c r="F3" s="8">
        <v>0</v>
      </c>
      <c r="G3" s="8">
        <v>2838.0399179728402</v>
      </c>
      <c r="H3" s="8">
        <v>24.785392170210383</v>
      </c>
      <c r="I3" s="8">
        <v>0</v>
      </c>
      <c r="J3" s="8">
        <v>0</v>
      </c>
      <c r="K3" s="8">
        <v>0</v>
      </c>
      <c r="L3" s="8">
        <v>29.462168582041095</v>
      </c>
      <c r="M3" s="8">
        <v>3.3336700941335713</v>
      </c>
      <c r="N3" s="8">
        <v>4.3840835749691207</v>
      </c>
      <c r="O3" s="8">
        <v>28.753004678932566</v>
      </c>
      <c r="P3" s="8">
        <v>5.7332980624211889E-2</v>
      </c>
      <c r="Q3" s="8">
        <v>0</v>
      </c>
      <c r="R3" s="8">
        <v>0.12398371598342824</v>
      </c>
      <c r="S3" s="8">
        <v>0</v>
      </c>
      <c r="T3" s="8">
        <v>0</v>
      </c>
      <c r="U3" s="8">
        <v>0</v>
      </c>
      <c r="V3" s="8">
        <v>15.915951065287961</v>
      </c>
      <c r="W3" s="8">
        <v>0</v>
      </c>
      <c r="X3" s="8">
        <v>9.4840275238810143</v>
      </c>
      <c r="Y3" s="8">
        <v>0</v>
      </c>
      <c r="Z3" s="8">
        <v>0</v>
      </c>
      <c r="AA3" s="8">
        <v>0</v>
      </c>
      <c r="AB3" s="8">
        <v>1.3316147442212888E-3</v>
      </c>
      <c r="AC3" s="8">
        <v>7.0108221813155952E-3</v>
      </c>
      <c r="AD3" s="8">
        <v>0</v>
      </c>
      <c r="AE3" s="8">
        <v>289.68177007339034</v>
      </c>
      <c r="AF3" s="8">
        <v>3.9766423709795449</v>
      </c>
      <c r="AG3" s="8">
        <v>10.756828217640098</v>
      </c>
      <c r="AH3" s="8">
        <v>0</v>
      </c>
      <c r="AI3" s="8">
        <v>0</v>
      </c>
      <c r="AJ3" s="8">
        <v>2.2649529377369536E-5</v>
      </c>
      <c r="AK3" s="8">
        <v>0</v>
      </c>
      <c r="AL3" s="8">
        <v>69.026616347916061</v>
      </c>
      <c r="AM3" s="8">
        <v>0</v>
      </c>
      <c r="AN3" s="8">
        <v>0</v>
      </c>
      <c r="AO3" s="8">
        <v>0</v>
      </c>
      <c r="AP3" s="8">
        <v>6.7096847775007157E-2</v>
      </c>
      <c r="AQ3" s="8">
        <v>0</v>
      </c>
      <c r="AR3" s="8">
        <v>0</v>
      </c>
      <c r="AS3" s="8">
        <v>0</v>
      </c>
      <c r="AT3" s="8">
        <v>0.58591291764322717</v>
      </c>
      <c r="AU3" s="8">
        <v>0.10860764416011645</v>
      </c>
      <c r="AV3" s="8">
        <v>4.2622701276970971E-3</v>
      </c>
      <c r="AW3" s="8">
        <v>1.027889412751535</v>
      </c>
      <c r="AX3" s="8">
        <v>0</v>
      </c>
      <c r="AY3" s="8">
        <v>0</v>
      </c>
      <c r="AZ3" s="8">
        <v>0</v>
      </c>
      <c r="BA3" s="8">
        <v>0</v>
      </c>
      <c r="BB3" s="8">
        <v>0</v>
      </c>
      <c r="BC3" s="8">
        <v>0</v>
      </c>
      <c r="BD3" s="8">
        <v>9.6789571354286981</v>
      </c>
      <c r="BE3" s="8">
        <v>0.315287714807577</v>
      </c>
      <c r="BF3" s="8">
        <v>2.0443706820930426E-5</v>
      </c>
      <c r="BG3" s="8">
        <v>2.7540336500666207</v>
      </c>
      <c r="BH3" s="8">
        <v>23.020679898548305</v>
      </c>
      <c r="BI3" s="8">
        <v>0.12697271229964799</v>
      </c>
      <c r="BJ3" s="8">
        <v>0</v>
      </c>
      <c r="BK3" s="8">
        <v>1.2413680796134412</v>
      </c>
      <c r="BL3" s="8">
        <v>0</v>
      </c>
      <c r="BM3" s="8">
        <v>1.9890751711595953</v>
      </c>
      <c r="BN3" s="8">
        <v>0</v>
      </c>
      <c r="BO3" s="9">
        <f>SUM(C3:BN3)</f>
        <v>3601.9855341779789</v>
      </c>
      <c r="BP3" s="8">
        <v>948.10729604870755</v>
      </c>
      <c r="BQ3" s="8">
        <v>0</v>
      </c>
      <c r="BR3" s="8">
        <v>0</v>
      </c>
      <c r="BS3" s="8">
        <v>54.401913809369802</v>
      </c>
      <c r="BT3" s="8">
        <v>9.3271814524612751</v>
      </c>
      <c r="BU3" s="8">
        <v>1553.3789066021059</v>
      </c>
      <c r="BV3" s="8">
        <v>265.00916790937629</v>
      </c>
      <c r="BW3" s="9">
        <f>SUM(BO3:BV3)</f>
        <v>6432.2100000000009</v>
      </c>
    </row>
    <row r="4" spans="1:75" x14ac:dyDescent="0.2">
      <c r="A4" s="38" t="s">
        <v>69</v>
      </c>
      <c r="B4" s="16"/>
      <c r="C4" s="8">
        <v>0</v>
      </c>
      <c r="D4" s="8">
        <v>0</v>
      </c>
      <c r="E4" s="8">
        <v>0</v>
      </c>
      <c r="F4" s="8">
        <v>0</v>
      </c>
      <c r="G4" s="8">
        <v>1.2744880741358626</v>
      </c>
      <c r="H4" s="8">
        <v>0</v>
      </c>
      <c r="I4" s="8">
        <v>127.13370082866531</v>
      </c>
      <c r="J4" s="8">
        <v>41.899853711549397</v>
      </c>
      <c r="K4" s="8">
        <v>0</v>
      </c>
      <c r="L4" s="8">
        <v>4.4368514072031223E-3</v>
      </c>
      <c r="M4" s="8">
        <v>0.25837459511484934</v>
      </c>
      <c r="N4" s="8">
        <v>0</v>
      </c>
      <c r="O4" s="8">
        <v>0</v>
      </c>
      <c r="P4" s="8">
        <v>0.1812849377770559</v>
      </c>
      <c r="Q4" s="8">
        <v>0</v>
      </c>
      <c r="R4" s="8">
        <v>0</v>
      </c>
      <c r="S4" s="8">
        <v>0</v>
      </c>
      <c r="T4" s="8">
        <v>0</v>
      </c>
      <c r="U4" s="8">
        <v>0</v>
      </c>
      <c r="V4" s="8">
        <v>0</v>
      </c>
      <c r="W4" s="8">
        <v>0</v>
      </c>
      <c r="X4" s="8">
        <v>2.6689977820843027</v>
      </c>
      <c r="Y4" s="8">
        <v>0</v>
      </c>
      <c r="Z4" s="8">
        <v>0</v>
      </c>
      <c r="AA4" s="8">
        <v>0</v>
      </c>
      <c r="AB4" s="8">
        <v>2.6455517768834445</v>
      </c>
      <c r="AC4" s="8">
        <v>2.3877252184498512</v>
      </c>
      <c r="AD4" s="8">
        <v>0</v>
      </c>
      <c r="AE4" s="8">
        <v>0.13225699485369061</v>
      </c>
      <c r="AF4" s="8">
        <v>0</v>
      </c>
      <c r="AG4" s="8">
        <v>0.53923421129896909</v>
      </c>
      <c r="AH4" s="8">
        <v>0</v>
      </c>
      <c r="AI4" s="8">
        <v>0</v>
      </c>
      <c r="AJ4" s="8">
        <v>0</v>
      </c>
      <c r="AK4" s="8">
        <v>0</v>
      </c>
      <c r="AL4" s="8">
        <v>2.1443763916029852E-3</v>
      </c>
      <c r="AM4" s="8">
        <v>0</v>
      </c>
      <c r="AN4" s="8">
        <v>0</v>
      </c>
      <c r="AO4" s="8">
        <v>0</v>
      </c>
      <c r="AP4" s="8">
        <v>0.81206628607808451</v>
      </c>
      <c r="AQ4" s="8">
        <v>0</v>
      </c>
      <c r="AR4" s="8">
        <v>0</v>
      </c>
      <c r="AS4" s="8">
        <v>0</v>
      </c>
      <c r="AT4" s="8">
        <v>4.2719031587289409E-2</v>
      </c>
      <c r="AU4" s="8">
        <v>2.5500629013911979E-3</v>
      </c>
      <c r="AV4" s="8">
        <v>0.45374577994088072</v>
      </c>
      <c r="AW4" s="8">
        <v>0.25457729030064619</v>
      </c>
      <c r="AX4" s="8">
        <v>6.7895392850353712E-4</v>
      </c>
      <c r="AY4" s="8">
        <v>2.2125676328493021E-2</v>
      </c>
      <c r="AZ4" s="8">
        <v>1.6571209824103705E-3</v>
      </c>
      <c r="BA4" s="8">
        <v>7.1339630056321185E-2</v>
      </c>
      <c r="BB4" s="8">
        <v>0</v>
      </c>
      <c r="BC4" s="8">
        <v>0</v>
      </c>
      <c r="BD4" s="8">
        <v>2.0721768447030158</v>
      </c>
      <c r="BE4" s="8">
        <v>0</v>
      </c>
      <c r="BF4" s="8">
        <v>0.18262036122601799</v>
      </c>
      <c r="BG4" s="8">
        <v>0</v>
      </c>
      <c r="BH4" s="8">
        <v>0</v>
      </c>
      <c r="BI4" s="8">
        <v>2.2076329007406074E-2</v>
      </c>
      <c r="BJ4" s="8">
        <v>0</v>
      </c>
      <c r="BK4" s="8">
        <v>0</v>
      </c>
      <c r="BL4" s="8">
        <v>0</v>
      </c>
      <c r="BM4" s="8">
        <v>1.6464550436650082E-2</v>
      </c>
      <c r="BN4" s="8">
        <v>0</v>
      </c>
      <c r="BO4" s="9">
        <f>SUM(C4:BN4)</f>
        <v>183.08284727608867</v>
      </c>
      <c r="BP4" s="8">
        <v>8.7396073110972026</v>
      </c>
      <c r="BQ4" s="8">
        <v>0</v>
      </c>
      <c r="BR4" s="8">
        <v>0</v>
      </c>
      <c r="BS4" s="8">
        <v>7.9100231034940123</v>
      </c>
      <c r="BT4" s="8">
        <v>0.81949909016812073</v>
      </c>
      <c r="BU4" s="8">
        <v>20.5421286853041</v>
      </c>
      <c r="BV4" s="8">
        <v>10.40589453384789</v>
      </c>
      <c r="BW4" s="9">
        <f>SUM(BO4:BV4)</f>
        <v>231.49999999999997</v>
      </c>
    </row>
    <row r="5" spans="1:75" x14ac:dyDescent="0.2">
      <c r="A5" s="38" t="s">
        <v>70</v>
      </c>
      <c r="B5" s="16"/>
      <c r="C5" s="8">
        <v>0</v>
      </c>
      <c r="D5" s="8">
        <v>0</v>
      </c>
      <c r="E5" s="8">
        <v>0</v>
      </c>
      <c r="F5" s="8">
        <v>0</v>
      </c>
      <c r="G5" s="8">
        <v>60.698379523965322</v>
      </c>
      <c r="H5" s="8">
        <v>0</v>
      </c>
      <c r="I5" s="8">
        <v>0</v>
      </c>
      <c r="J5" s="8">
        <v>0</v>
      </c>
      <c r="K5" s="8">
        <v>0</v>
      </c>
      <c r="L5" s="8">
        <v>0</v>
      </c>
      <c r="M5" s="8">
        <v>0.11660591257371346</v>
      </c>
      <c r="N5" s="8">
        <v>0</v>
      </c>
      <c r="O5" s="8">
        <v>0</v>
      </c>
      <c r="P5" s="8">
        <v>0</v>
      </c>
      <c r="Q5" s="8">
        <v>0</v>
      </c>
      <c r="R5" s="8">
        <v>8.9547644463060849E-2</v>
      </c>
      <c r="S5" s="8">
        <v>0</v>
      </c>
      <c r="T5" s="8">
        <v>0</v>
      </c>
      <c r="U5" s="8">
        <v>0</v>
      </c>
      <c r="V5" s="8">
        <v>2.9468029450969778E-3</v>
      </c>
      <c r="W5" s="8">
        <v>0</v>
      </c>
      <c r="X5" s="8">
        <v>0</v>
      </c>
      <c r="Y5" s="8">
        <v>0</v>
      </c>
      <c r="Z5" s="8">
        <v>0</v>
      </c>
      <c r="AA5" s="8">
        <v>0</v>
      </c>
      <c r="AB5" s="8">
        <v>0</v>
      </c>
      <c r="AC5" s="8">
        <v>0</v>
      </c>
      <c r="AD5" s="8">
        <v>0</v>
      </c>
      <c r="AE5" s="8">
        <v>1.7623406993036883</v>
      </c>
      <c r="AF5" s="8">
        <v>0.29034539090552081</v>
      </c>
      <c r="AG5" s="8">
        <v>0</v>
      </c>
      <c r="AH5" s="8">
        <v>0</v>
      </c>
      <c r="AI5" s="8">
        <v>0</v>
      </c>
      <c r="AJ5" s="8">
        <v>0</v>
      </c>
      <c r="AK5" s="8">
        <v>0</v>
      </c>
      <c r="AL5" s="8">
        <v>58.134341872267981</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3.3587923701524365</v>
      </c>
      <c r="BE5" s="8">
        <v>0</v>
      </c>
      <c r="BF5" s="8">
        <v>0</v>
      </c>
      <c r="BG5" s="8">
        <v>0</v>
      </c>
      <c r="BH5" s="8">
        <v>0.32411158054297162</v>
      </c>
      <c r="BI5" s="8">
        <v>0</v>
      </c>
      <c r="BJ5" s="8">
        <v>0</v>
      </c>
      <c r="BK5" s="8">
        <v>0</v>
      </c>
      <c r="BL5" s="8">
        <v>0</v>
      </c>
      <c r="BM5" s="8">
        <v>0</v>
      </c>
      <c r="BN5" s="8">
        <v>0</v>
      </c>
      <c r="BO5" s="9">
        <f t="shared" ref="BO5:BO28" si="0">SUM(C5:BN5)</f>
        <v>124.7774117971198</v>
      </c>
      <c r="BP5" s="8">
        <v>125.89133738195719</v>
      </c>
      <c r="BQ5" s="8">
        <v>0</v>
      </c>
      <c r="BR5" s="8">
        <v>0</v>
      </c>
      <c r="BS5" s="8">
        <v>0</v>
      </c>
      <c r="BT5" s="8">
        <v>6.8102578358786844E-2</v>
      </c>
      <c r="BU5" s="8">
        <v>23.836690183276453</v>
      </c>
      <c r="BV5" s="8">
        <v>1.9564580592878396</v>
      </c>
      <c r="BW5" s="9">
        <f t="shared" ref="BW5:BW28" si="1">SUM(BO5:BV5)</f>
        <v>276.53000000000009</v>
      </c>
    </row>
    <row r="6" spans="1:75" x14ac:dyDescent="0.2">
      <c r="A6" s="38" t="s">
        <v>71</v>
      </c>
      <c r="B6" s="16"/>
      <c r="C6" s="8">
        <v>5.8009470301368289</v>
      </c>
      <c r="D6" s="8">
        <v>0</v>
      </c>
      <c r="E6" s="8">
        <v>0</v>
      </c>
      <c r="F6" s="8">
        <v>51.262913685818837</v>
      </c>
      <c r="G6" s="8">
        <v>39.367299984330472</v>
      </c>
      <c r="H6" s="8">
        <v>3.3182668534063273</v>
      </c>
      <c r="I6" s="8">
        <v>0</v>
      </c>
      <c r="J6" s="8">
        <v>18.109420124403336</v>
      </c>
      <c r="K6" s="8">
        <v>0</v>
      </c>
      <c r="L6" s="8">
        <v>13855.165630822243</v>
      </c>
      <c r="M6" s="8">
        <v>407.76613476977616</v>
      </c>
      <c r="N6" s="8">
        <v>0.10583038551016399</v>
      </c>
      <c r="O6" s="8">
        <v>9.3969040926015008</v>
      </c>
      <c r="P6" s="8">
        <v>299.84111191239663</v>
      </c>
      <c r="Q6" s="8">
        <v>1740.6924755573768</v>
      </c>
      <c r="R6" s="8">
        <v>3.9009097297797575</v>
      </c>
      <c r="S6" s="8">
        <v>0.342372258305845</v>
      </c>
      <c r="T6" s="8">
        <v>16.310101210721758</v>
      </c>
      <c r="U6" s="8">
        <v>0</v>
      </c>
      <c r="V6" s="8">
        <v>4.7126126035573965E-3</v>
      </c>
      <c r="W6" s="8">
        <v>0</v>
      </c>
      <c r="X6" s="8">
        <v>218.60981019598648</v>
      </c>
      <c r="Y6" s="8">
        <v>0</v>
      </c>
      <c r="Z6" s="8">
        <v>164.10349863582397</v>
      </c>
      <c r="AA6" s="8">
        <v>0.71461622544042946</v>
      </c>
      <c r="AB6" s="8">
        <v>0.247254513462313</v>
      </c>
      <c r="AC6" s="8">
        <v>110.32191264107549</v>
      </c>
      <c r="AD6" s="8">
        <v>0</v>
      </c>
      <c r="AE6" s="8">
        <v>50.777585746245947</v>
      </c>
      <c r="AF6" s="8">
        <v>3.5434337916885215E-4</v>
      </c>
      <c r="AG6" s="8">
        <v>0</v>
      </c>
      <c r="AH6" s="8">
        <v>0</v>
      </c>
      <c r="AI6" s="8">
        <v>0</v>
      </c>
      <c r="AJ6" s="8">
        <v>0</v>
      </c>
      <c r="AK6" s="8">
        <v>0</v>
      </c>
      <c r="AL6" s="8">
        <v>0</v>
      </c>
      <c r="AM6" s="8">
        <v>0</v>
      </c>
      <c r="AN6" s="8">
        <v>0</v>
      </c>
      <c r="AO6" s="8">
        <v>0</v>
      </c>
      <c r="AP6" s="8">
        <v>4.8674767099548459</v>
      </c>
      <c r="AQ6" s="8">
        <v>0</v>
      </c>
      <c r="AR6" s="8">
        <v>0.17132658889254296</v>
      </c>
      <c r="AS6" s="8">
        <v>0</v>
      </c>
      <c r="AT6" s="8">
        <v>1.2511246986484172</v>
      </c>
      <c r="AU6" s="8">
        <v>0.16916884522882208</v>
      </c>
      <c r="AV6" s="8">
        <v>2.4270415766098243</v>
      </c>
      <c r="AW6" s="8">
        <v>0.22947022066190315</v>
      </c>
      <c r="AX6" s="8">
        <v>2.586137678113653E-3</v>
      </c>
      <c r="AY6" s="8">
        <v>3.3562953185603392E-3</v>
      </c>
      <c r="AZ6" s="8">
        <v>9.9735115253683088E-3</v>
      </c>
      <c r="BA6" s="8">
        <v>0.4328361690097236</v>
      </c>
      <c r="BB6" s="8">
        <v>0</v>
      </c>
      <c r="BC6" s="8">
        <v>0</v>
      </c>
      <c r="BD6" s="8">
        <v>20.602373507375621</v>
      </c>
      <c r="BE6" s="8">
        <v>11.46256913264606</v>
      </c>
      <c r="BF6" s="8">
        <v>0</v>
      </c>
      <c r="BG6" s="8">
        <v>0.72387406451494896</v>
      </c>
      <c r="BH6" s="8">
        <v>0.77519346065263206</v>
      </c>
      <c r="BI6" s="8">
        <v>0</v>
      </c>
      <c r="BJ6" s="8">
        <v>1.6106750585131138E-2</v>
      </c>
      <c r="BK6" s="8">
        <v>0</v>
      </c>
      <c r="BL6" s="8">
        <v>0</v>
      </c>
      <c r="BM6" s="8">
        <v>0</v>
      </c>
      <c r="BN6" s="8">
        <v>0</v>
      </c>
      <c r="BO6" s="9">
        <f t="shared" si="0"/>
        <v>17039.304541000136</v>
      </c>
      <c r="BP6" s="8">
        <v>26.121036753581173</v>
      </c>
      <c r="BQ6" s="8">
        <v>0</v>
      </c>
      <c r="BR6" s="8">
        <v>0</v>
      </c>
      <c r="BS6" s="8">
        <v>0</v>
      </c>
      <c r="BT6" s="8">
        <v>22.297772789379387</v>
      </c>
      <c r="BU6" s="8">
        <v>947.57192865356797</v>
      </c>
      <c r="BV6" s="8">
        <v>7132.6147192969147</v>
      </c>
      <c r="BW6" s="9">
        <f t="shared" si="1"/>
        <v>25167.909998493578</v>
      </c>
    </row>
    <row r="7" spans="1:75" x14ac:dyDescent="0.2">
      <c r="A7" s="38" t="s">
        <v>72</v>
      </c>
      <c r="B7" s="16"/>
      <c r="C7" s="8">
        <v>175.17879347809739</v>
      </c>
      <c r="D7" s="8">
        <v>0</v>
      </c>
      <c r="E7" s="8">
        <v>0</v>
      </c>
      <c r="F7" s="8">
        <v>2.0528727671202181E-2</v>
      </c>
      <c r="G7" s="8">
        <v>3724.7384184857328</v>
      </c>
      <c r="H7" s="8">
        <v>11.85341388508054</v>
      </c>
      <c r="I7" s="8">
        <v>0</v>
      </c>
      <c r="J7" s="8">
        <v>16.050803789659081</v>
      </c>
      <c r="K7" s="8">
        <v>0</v>
      </c>
      <c r="L7" s="8">
        <v>84.766573439009107</v>
      </c>
      <c r="M7" s="8">
        <v>250.77930091225736</v>
      </c>
      <c r="N7" s="8">
        <v>4.5671967973834793</v>
      </c>
      <c r="O7" s="8">
        <v>0.21003417003755495</v>
      </c>
      <c r="P7" s="8">
        <v>0</v>
      </c>
      <c r="Q7" s="8">
        <v>0</v>
      </c>
      <c r="R7" s="8">
        <v>9.2015266202047127E-2</v>
      </c>
      <c r="S7" s="8">
        <v>0</v>
      </c>
      <c r="T7" s="8">
        <v>0</v>
      </c>
      <c r="U7" s="8">
        <v>7.2986921028070389E-5</v>
      </c>
      <c r="V7" s="8">
        <v>0.73522966302560988</v>
      </c>
      <c r="W7" s="8">
        <v>0</v>
      </c>
      <c r="X7" s="8">
        <v>8.9290631814084812E-3</v>
      </c>
      <c r="Y7" s="8">
        <v>0</v>
      </c>
      <c r="Z7" s="8">
        <v>0</v>
      </c>
      <c r="AA7" s="8">
        <v>0</v>
      </c>
      <c r="AB7" s="8">
        <v>3.4554275133969741</v>
      </c>
      <c r="AC7" s="8">
        <v>6.7060759027111859E-3</v>
      </c>
      <c r="AD7" s="8">
        <v>0</v>
      </c>
      <c r="AE7" s="8">
        <v>393.75726320234031</v>
      </c>
      <c r="AF7" s="8">
        <v>9.7823948949785642</v>
      </c>
      <c r="AG7" s="8">
        <v>13.125739104811602</v>
      </c>
      <c r="AH7" s="8">
        <v>0</v>
      </c>
      <c r="AI7" s="8">
        <v>0</v>
      </c>
      <c r="AJ7" s="8">
        <v>2.0946479103584434</v>
      </c>
      <c r="AK7" s="8">
        <v>0</v>
      </c>
      <c r="AL7" s="8">
        <v>706.98261930294541</v>
      </c>
      <c r="AM7" s="8">
        <v>0</v>
      </c>
      <c r="AN7" s="8">
        <v>3.2473341444189554</v>
      </c>
      <c r="AO7" s="8">
        <v>0</v>
      </c>
      <c r="AP7" s="8">
        <v>0.36387833072126108</v>
      </c>
      <c r="AQ7" s="8">
        <v>0</v>
      </c>
      <c r="AR7" s="8">
        <v>0</v>
      </c>
      <c r="AS7" s="8">
        <v>0</v>
      </c>
      <c r="AT7" s="8">
        <v>0.10554967198383951</v>
      </c>
      <c r="AU7" s="8">
        <v>1.4255883145253855E-2</v>
      </c>
      <c r="AV7" s="8">
        <v>0.11844158636676141</v>
      </c>
      <c r="AW7" s="8">
        <v>0.32098274392397425</v>
      </c>
      <c r="AX7" s="8">
        <v>0</v>
      </c>
      <c r="AY7" s="8">
        <v>0</v>
      </c>
      <c r="AZ7" s="8">
        <v>6.619486278977944E-3</v>
      </c>
      <c r="BA7" s="8">
        <v>0</v>
      </c>
      <c r="BB7" s="8">
        <v>0</v>
      </c>
      <c r="BC7" s="8">
        <v>0</v>
      </c>
      <c r="BD7" s="8">
        <v>1.8458695159223626</v>
      </c>
      <c r="BE7" s="8">
        <v>27.940520510082372</v>
      </c>
      <c r="BF7" s="8">
        <v>12.400066517934086</v>
      </c>
      <c r="BG7" s="8">
        <v>31.980205753774538</v>
      </c>
      <c r="BH7" s="8">
        <v>51.85496341988852</v>
      </c>
      <c r="BI7" s="8">
        <v>3.7150474847227164</v>
      </c>
      <c r="BJ7" s="8">
        <v>11.700773109865995</v>
      </c>
      <c r="BK7" s="8">
        <v>0.32422946924118412</v>
      </c>
      <c r="BL7" s="8">
        <v>0</v>
      </c>
      <c r="BM7" s="8">
        <v>5.5271769408831588</v>
      </c>
      <c r="BN7" s="8">
        <v>0</v>
      </c>
      <c r="BO7" s="9">
        <f t="shared" si="0"/>
        <v>5549.6720232381458</v>
      </c>
      <c r="BP7" s="8">
        <v>5430.415290650004</v>
      </c>
      <c r="BQ7" s="8">
        <v>0</v>
      </c>
      <c r="BR7" s="8">
        <v>0</v>
      </c>
      <c r="BS7" s="8">
        <v>0</v>
      </c>
      <c r="BT7" s="8">
        <v>28.905070021454787</v>
      </c>
      <c r="BU7" s="8">
        <v>3749.4199491504337</v>
      </c>
      <c r="BV7" s="8">
        <v>546.24766693996173</v>
      </c>
      <c r="BW7" s="9">
        <f t="shared" si="1"/>
        <v>15304.660000000002</v>
      </c>
    </row>
    <row r="8" spans="1:75" x14ac:dyDescent="0.2">
      <c r="A8" s="38" t="s">
        <v>73</v>
      </c>
      <c r="B8" s="16"/>
      <c r="C8" s="8">
        <v>4.3448560505581328</v>
      </c>
      <c r="D8" s="8">
        <v>0</v>
      </c>
      <c r="E8" s="8">
        <v>7.4444799595343687</v>
      </c>
      <c r="F8" s="8">
        <v>9.0186128865307871E-2</v>
      </c>
      <c r="G8" s="8">
        <v>3.9653611632860368</v>
      </c>
      <c r="H8" s="8">
        <v>877.57489789123645</v>
      </c>
      <c r="I8" s="8">
        <v>1.8589864883152272</v>
      </c>
      <c r="J8" s="8">
        <v>57.830554869364747</v>
      </c>
      <c r="K8" s="8">
        <v>0.62783194147759736</v>
      </c>
      <c r="L8" s="8">
        <v>0.77041065758095995</v>
      </c>
      <c r="M8" s="8">
        <v>26.094053721639817</v>
      </c>
      <c r="N8" s="8">
        <v>13.760069110962766</v>
      </c>
      <c r="O8" s="8">
        <v>13.430982305802122</v>
      </c>
      <c r="P8" s="8">
        <v>17.512814628167089</v>
      </c>
      <c r="Q8" s="8">
        <v>1.4930348527676993</v>
      </c>
      <c r="R8" s="8">
        <v>6.3505153572829087</v>
      </c>
      <c r="S8" s="8">
        <v>0.3120206243062954</v>
      </c>
      <c r="T8" s="8">
        <v>0.29561966009352336</v>
      </c>
      <c r="U8" s="8">
        <v>1.0775933447210768</v>
      </c>
      <c r="V8" s="8">
        <v>21.47006519459881</v>
      </c>
      <c r="W8" s="8">
        <v>0.35126350873363177</v>
      </c>
      <c r="X8" s="8">
        <v>87.879472834710299</v>
      </c>
      <c r="Y8" s="8">
        <v>0.70948726827321118</v>
      </c>
      <c r="Z8" s="8">
        <v>1.660136569508763E-2</v>
      </c>
      <c r="AA8" s="8">
        <v>0.37639465357506641</v>
      </c>
      <c r="AB8" s="8">
        <v>4.0296651634833811</v>
      </c>
      <c r="AC8" s="8">
        <v>26.42631660915044</v>
      </c>
      <c r="AD8" s="8">
        <v>1.7216198904620756</v>
      </c>
      <c r="AE8" s="8">
        <v>80.000068315900606</v>
      </c>
      <c r="AF8" s="8">
        <v>38.999265266721132</v>
      </c>
      <c r="AG8" s="8">
        <v>1.0210839962032361</v>
      </c>
      <c r="AH8" s="8">
        <v>0</v>
      </c>
      <c r="AI8" s="8">
        <v>0.14999156772184469</v>
      </c>
      <c r="AJ8" s="8">
        <v>2.3327131226328497</v>
      </c>
      <c r="AK8" s="8">
        <v>0.3758598109139899</v>
      </c>
      <c r="AL8" s="8">
        <v>8.71709865854708</v>
      </c>
      <c r="AM8" s="8">
        <v>0.13284472106192166</v>
      </c>
      <c r="AN8" s="8">
        <v>0.30075447309154607</v>
      </c>
      <c r="AO8" s="8">
        <v>0.23378417871258639</v>
      </c>
      <c r="AP8" s="8">
        <v>0.48381255468691947</v>
      </c>
      <c r="AQ8" s="8">
        <v>0</v>
      </c>
      <c r="AR8" s="8">
        <v>0</v>
      </c>
      <c r="AS8" s="8">
        <v>0</v>
      </c>
      <c r="AT8" s="8">
        <v>1.3033283984259281</v>
      </c>
      <c r="AU8" s="8">
        <v>0.22618145544362322</v>
      </c>
      <c r="AV8" s="8">
        <v>1.1417430679094867</v>
      </c>
      <c r="AW8" s="8">
        <v>12.076449663720807</v>
      </c>
      <c r="AX8" s="8">
        <v>0.12959187145607098</v>
      </c>
      <c r="AY8" s="8">
        <v>0.99815921688010734</v>
      </c>
      <c r="AZ8" s="8">
        <v>0.92541704948554249</v>
      </c>
      <c r="BA8" s="8">
        <v>0.88270873933602934</v>
      </c>
      <c r="BB8" s="8">
        <v>0.28022371233218174</v>
      </c>
      <c r="BC8" s="8">
        <v>1.4472328771774061E-2</v>
      </c>
      <c r="BD8" s="8">
        <v>20.963055230341659</v>
      </c>
      <c r="BE8" s="8">
        <v>15.539413942820103</v>
      </c>
      <c r="BF8" s="8">
        <v>0.96193380984642174</v>
      </c>
      <c r="BG8" s="8">
        <v>23.302812047279925</v>
      </c>
      <c r="BH8" s="8">
        <v>8.9999455108776658</v>
      </c>
      <c r="BI8" s="8">
        <v>9.8934168972197902</v>
      </c>
      <c r="BJ8" s="8">
        <v>3.7980900543543705</v>
      </c>
      <c r="BK8" s="8">
        <v>0.74444644583345065</v>
      </c>
      <c r="BL8" s="8">
        <v>9.247088010675733E-2</v>
      </c>
      <c r="BM8" s="8">
        <v>44.290218090378275</v>
      </c>
      <c r="BN8" s="8">
        <v>0</v>
      </c>
      <c r="BO8" s="9">
        <f t="shared" si="0"/>
        <v>1457.1265103236574</v>
      </c>
      <c r="BP8" s="8">
        <v>3548.9910691223645</v>
      </c>
      <c r="BQ8" s="8">
        <v>0</v>
      </c>
      <c r="BR8" s="8">
        <v>0</v>
      </c>
      <c r="BS8" s="8">
        <v>0</v>
      </c>
      <c r="BT8" s="8">
        <v>11.036393794463633</v>
      </c>
      <c r="BU8" s="8">
        <v>2374.4766847760638</v>
      </c>
      <c r="BV8" s="8">
        <v>355.21734198345064</v>
      </c>
      <c r="BW8" s="9">
        <f t="shared" si="1"/>
        <v>7746.848</v>
      </c>
    </row>
    <row r="9" spans="1:75" x14ac:dyDescent="0.2">
      <c r="A9" s="38" t="s">
        <v>74</v>
      </c>
      <c r="B9" s="16"/>
      <c r="C9" s="8">
        <v>5.4815382469460294</v>
      </c>
      <c r="D9" s="8">
        <v>0</v>
      </c>
      <c r="E9" s="8">
        <v>0</v>
      </c>
      <c r="F9" s="8">
        <v>0.35979044148577299</v>
      </c>
      <c r="G9" s="8">
        <v>30.969417145074775</v>
      </c>
      <c r="H9" s="8">
        <v>0.89334289096744723</v>
      </c>
      <c r="I9" s="8">
        <v>410.83829144671301</v>
      </c>
      <c r="J9" s="8">
        <v>13.35846735303997</v>
      </c>
      <c r="K9" s="8">
        <v>1.3635278830891302</v>
      </c>
      <c r="L9" s="8">
        <v>0.69326878277369586</v>
      </c>
      <c r="M9" s="8">
        <v>21.723359860044251</v>
      </c>
      <c r="N9" s="8">
        <v>0.44695655548146995</v>
      </c>
      <c r="O9" s="8">
        <v>7.1782700239108346</v>
      </c>
      <c r="P9" s="8">
        <v>12.208808423395894</v>
      </c>
      <c r="Q9" s="8">
        <v>4.0060028806037478</v>
      </c>
      <c r="R9" s="8">
        <v>9.4731792904466872</v>
      </c>
      <c r="S9" s="8">
        <v>0.72738179740698561</v>
      </c>
      <c r="T9" s="8">
        <v>4.3822054349644093</v>
      </c>
      <c r="U9" s="8">
        <v>10.838356009815669</v>
      </c>
      <c r="V9" s="8">
        <v>4.7060176541177423</v>
      </c>
      <c r="W9" s="8">
        <v>0.23037880235789684</v>
      </c>
      <c r="X9" s="8">
        <v>95.30792761030979</v>
      </c>
      <c r="Y9" s="8">
        <v>5.1456924274010454E-2</v>
      </c>
      <c r="Z9" s="8">
        <v>4.7006867480173327</v>
      </c>
      <c r="AA9" s="8">
        <v>0</v>
      </c>
      <c r="AB9" s="8">
        <v>0.53524026426960203</v>
      </c>
      <c r="AC9" s="8">
        <v>306.54877959728015</v>
      </c>
      <c r="AD9" s="8">
        <v>1.5723213483640572</v>
      </c>
      <c r="AE9" s="8">
        <v>56.220545209096727</v>
      </c>
      <c r="AF9" s="8">
        <v>31.090270045544216</v>
      </c>
      <c r="AG9" s="8">
        <v>1.7040832749283199</v>
      </c>
      <c r="AH9" s="8">
        <v>0</v>
      </c>
      <c r="AI9" s="8">
        <v>0</v>
      </c>
      <c r="AJ9" s="8">
        <v>4.0761446312800551</v>
      </c>
      <c r="AK9" s="8">
        <v>0</v>
      </c>
      <c r="AL9" s="8">
        <v>0</v>
      </c>
      <c r="AM9" s="8">
        <v>0</v>
      </c>
      <c r="AN9" s="8">
        <v>0</v>
      </c>
      <c r="AO9" s="8">
        <v>0</v>
      </c>
      <c r="AP9" s="8">
        <v>0.11477009711272852</v>
      </c>
      <c r="AQ9" s="8">
        <v>0</v>
      </c>
      <c r="AR9" s="8">
        <v>0</v>
      </c>
      <c r="AS9" s="8">
        <v>0</v>
      </c>
      <c r="AT9" s="8">
        <v>1.8666031446337461</v>
      </c>
      <c r="AU9" s="8">
        <v>0.23958537629762311</v>
      </c>
      <c r="AV9" s="8">
        <v>3.5436460407307262</v>
      </c>
      <c r="AW9" s="8">
        <v>1.3643583265026737</v>
      </c>
      <c r="AX9" s="8">
        <v>1.0132760399993329E-3</v>
      </c>
      <c r="AY9" s="8">
        <v>7.7883931370759925</v>
      </c>
      <c r="AZ9" s="8">
        <v>0.27225757065047712</v>
      </c>
      <c r="BA9" s="8">
        <v>1.4153821037749878E-2</v>
      </c>
      <c r="BB9" s="8">
        <v>0</v>
      </c>
      <c r="BC9" s="8">
        <v>0</v>
      </c>
      <c r="BD9" s="8">
        <v>3.9264672577070585</v>
      </c>
      <c r="BE9" s="8">
        <v>4.2270443238139999</v>
      </c>
      <c r="BF9" s="8">
        <v>0</v>
      </c>
      <c r="BG9" s="8">
        <v>0</v>
      </c>
      <c r="BH9" s="8">
        <v>7.329463657242094E-2</v>
      </c>
      <c r="BI9" s="8">
        <v>2.5367692024719068</v>
      </c>
      <c r="BJ9" s="8">
        <v>2.7217653923114975E-2</v>
      </c>
      <c r="BK9" s="8">
        <v>0</v>
      </c>
      <c r="BL9" s="8">
        <v>1.969246572553374E-2</v>
      </c>
      <c r="BM9" s="8">
        <v>0</v>
      </c>
      <c r="BN9" s="8">
        <v>0</v>
      </c>
      <c r="BO9" s="9">
        <f t="shared" si="0"/>
        <v>1067.7012829062958</v>
      </c>
      <c r="BP9" s="8">
        <v>79.138781534486412</v>
      </c>
      <c r="BQ9" s="8">
        <v>0</v>
      </c>
      <c r="BR9" s="8">
        <v>0</v>
      </c>
      <c r="BS9" s="8">
        <v>12.85443314286753</v>
      </c>
      <c r="BT9" s="8">
        <v>34.348964704250506</v>
      </c>
      <c r="BU9" s="8">
        <v>347.71799900950157</v>
      </c>
      <c r="BV9" s="8">
        <v>36.458538702598403</v>
      </c>
      <c r="BW9" s="9">
        <f t="shared" si="1"/>
        <v>1578.22</v>
      </c>
    </row>
    <row r="10" spans="1:75" x14ac:dyDescent="0.2">
      <c r="A10" s="38" t="s">
        <v>75</v>
      </c>
      <c r="B10" s="16"/>
      <c r="C10" s="8">
        <v>2.6807673612475948</v>
      </c>
      <c r="D10" s="8">
        <v>0</v>
      </c>
      <c r="E10" s="8">
        <v>0</v>
      </c>
      <c r="F10" s="8">
        <v>0.3571484176150298</v>
      </c>
      <c r="G10" s="8">
        <v>265.762769186821</v>
      </c>
      <c r="H10" s="8">
        <v>10.884982374942272</v>
      </c>
      <c r="I10" s="8">
        <v>74.603217384655579</v>
      </c>
      <c r="J10" s="8">
        <v>829.03470813307683</v>
      </c>
      <c r="K10" s="8">
        <v>647.8201800903106</v>
      </c>
      <c r="L10" s="8">
        <v>1.4667967279394345</v>
      </c>
      <c r="M10" s="8">
        <v>67.443388268376921</v>
      </c>
      <c r="N10" s="8">
        <v>24.950372472225496</v>
      </c>
      <c r="O10" s="8">
        <v>76.655652587433096</v>
      </c>
      <c r="P10" s="8">
        <v>29.761924789179602</v>
      </c>
      <c r="Q10" s="8">
        <v>3.980733540740224</v>
      </c>
      <c r="R10" s="8">
        <v>10.396100197506245</v>
      </c>
      <c r="S10" s="8">
        <v>7.3614520081970225</v>
      </c>
      <c r="T10" s="8">
        <v>7.3560134635185666</v>
      </c>
      <c r="U10" s="8">
        <v>3.5729947543454541</v>
      </c>
      <c r="V10" s="8">
        <v>16.024173672936129</v>
      </c>
      <c r="W10" s="8">
        <v>0.11131017752567876</v>
      </c>
      <c r="X10" s="8">
        <v>31.585872745034649</v>
      </c>
      <c r="Y10" s="8">
        <v>0.27838060819644661</v>
      </c>
      <c r="Z10" s="8">
        <v>0.8898436262191155</v>
      </c>
      <c r="AA10" s="8">
        <v>0.44628669525198278</v>
      </c>
      <c r="AB10" s="8">
        <v>0.74161083895763491</v>
      </c>
      <c r="AC10" s="8">
        <v>2.6176970112579085</v>
      </c>
      <c r="AD10" s="8">
        <v>5.9530750353101274</v>
      </c>
      <c r="AE10" s="8">
        <v>105.36196651540085</v>
      </c>
      <c r="AF10" s="8">
        <v>22.385995874214132</v>
      </c>
      <c r="AG10" s="8">
        <v>1.7356343247920392</v>
      </c>
      <c r="AH10" s="8">
        <v>3.6147332889103621E-2</v>
      </c>
      <c r="AI10" s="8">
        <v>0.16033675402768721</v>
      </c>
      <c r="AJ10" s="8">
        <v>7.370493632038289</v>
      </c>
      <c r="AK10" s="8">
        <v>3.6425330520195862</v>
      </c>
      <c r="AL10" s="8">
        <v>26.087229771773902</v>
      </c>
      <c r="AM10" s="8">
        <v>108.05755719542205</v>
      </c>
      <c r="AN10" s="8">
        <v>0.2686667129733103</v>
      </c>
      <c r="AO10" s="8">
        <v>0.6173845226250736</v>
      </c>
      <c r="AP10" s="8">
        <v>0.85881490893059165</v>
      </c>
      <c r="AQ10" s="8">
        <v>12.979867636086954</v>
      </c>
      <c r="AR10" s="8">
        <v>0.51220518142784099</v>
      </c>
      <c r="AS10" s="8">
        <v>0.62719556321710523</v>
      </c>
      <c r="AT10" s="8">
        <v>0.34121817922561642</v>
      </c>
      <c r="AU10" s="8">
        <v>4.6009450146203112E-2</v>
      </c>
      <c r="AV10" s="8">
        <v>5.2030333346585147</v>
      </c>
      <c r="AW10" s="8">
        <v>4.4550660589695941</v>
      </c>
      <c r="AX10" s="8">
        <v>0.46452027858201012</v>
      </c>
      <c r="AY10" s="8">
        <v>1.879022585663787</v>
      </c>
      <c r="AZ10" s="8">
        <v>16.707567547594742</v>
      </c>
      <c r="BA10" s="8">
        <v>0.30419660861772663</v>
      </c>
      <c r="BB10" s="8">
        <v>0.16624754334584671</v>
      </c>
      <c r="BC10" s="8">
        <v>6.7027251461785592E-2</v>
      </c>
      <c r="BD10" s="8">
        <v>28.746779936704037</v>
      </c>
      <c r="BE10" s="8">
        <v>33.114825341462037</v>
      </c>
      <c r="BF10" s="8">
        <v>2.2028395686673572</v>
      </c>
      <c r="BG10" s="8">
        <v>77.362410288941305</v>
      </c>
      <c r="BH10" s="8">
        <v>8.7317278359798358</v>
      </c>
      <c r="BI10" s="8">
        <v>0.30402119649676518</v>
      </c>
      <c r="BJ10" s="8">
        <v>0.62093942173108108</v>
      </c>
      <c r="BK10" s="8">
        <v>0.90849019475063919</v>
      </c>
      <c r="BL10" s="8">
        <v>0.3969253734979894</v>
      </c>
      <c r="BM10" s="8">
        <v>0.52163326690399614</v>
      </c>
      <c r="BN10" s="8">
        <v>0</v>
      </c>
      <c r="BO10" s="9">
        <f t="shared" si="0"/>
        <v>2595.98398241006</v>
      </c>
      <c r="BP10" s="8">
        <v>235.70018705557263</v>
      </c>
      <c r="BQ10" s="8">
        <v>0</v>
      </c>
      <c r="BR10" s="8">
        <v>0</v>
      </c>
      <c r="BS10" s="8">
        <v>0</v>
      </c>
      <c r="BT10" s="8">
        <v>19.649810875882697</v>
      </c>
      <c r="BU10" s="8">
        <v>686.62195520762134</v>
      </c>
      <c r="BV10" s="8">
        <v>136.51406445086309</v>
      </c>
      <c r="BW10" s="9">
        <f t="shared" si="1"/>
        <v>3674.4700000000003</v>
      </c>
    </row>
    <row r="11" spans="1:75" x14ac:dyDescent="0.2">
      <c r="A11" s="38" t="s">
        <v>76</v>
      </c>
      <c r="B11" s="16"/>
      <c r="C11" s="8">
        <v>4.6839111916366402E-2</v>
      </c>
      <c r="D11" s="8">
        <v>0</v>
      </c>
      <c r="E11" s="8">
        <v>0</v>
      </c>
      <c r="F11" s="8">
        <v>1.0406386339576187E-2</v>
      </c>
      <c r="G11" s="8">
        <v>3.0249736361588471</v>
      </c>
      <c r="H11" s="8">
        <v>0.34816904801577347</v>
      </c>
      <c r="I11" s="8">
        <v>0.19366552572337434</v>
      </c>
      <c r="J11" s="8">
        <v>0.73632807079238394</v>
      </c>
      <c r="K11" s="8">
        <v>6.6837149459907739</v>
      </c>
      <c r="L11" s="8">
        <v>7.391258216485988E-2</v>
      </c>
      <c r="M11" s="8">
        <v>1.6818446461852268</v>
      </c>
      <c r="N11" s="8">
        <v>3.9946415542214855E-2</v>
      </c>
      <c r="O11" s="8">
        <v>1.5671883046309942</v>
      </c>
      <c r="P11" s="8">
        <v>0.17339848972356595</v>
      </c>
      <c r="Q11" s="8">
        <v>2.5654712996960968E-2</v>
      </c>
      <c r="R11" s="8">
        <v>0.18731051722770881</v>
      </c>
      <c r="S11" s="8">
        <v>0.12877738089477986</v>
      </c>
      <c r="T11" s="8">
        <v>8.8044719254457227E-2</v>
      </c>
      <c r="U11" s="8">
        <v>7.3704776629513857E-2</v>
      </c>
      <c r="V11" s="8">
        <v>0.18087865290241248</v>
      </c>
      <c r="W11" s="8">
        <v>8.5715987549598079E-3</v>
      </c>
      <c r="X11" s="8">
        <v>0.23979049390298834</v>
      </c>
      <c r="Y11" s="8">
        <v>7.5489823839775512E-3</v>
      </c>
      <c r="Z11" s="8">
        <v>0.20324894266727628</v>
      </c>
      <c r="AA11" s="8">
        <v>1.0922383808321206E-2</v>
      </c>
      <c r="AB11" s="8">
        <v>1.6097487965234421E-2</v>
      </c>
      <c r="AC11" s="8">
        <v>0.67435671390110785</v>
      </c>
      <c r="AD11" s="8">
        <v>1.5285187231286728</v>
      </c>
      <c r="AE11" s="8">
        <v>2.9327280807872613</v>
      </c>
      <c r="AF11" s="8">
        <v>3.910550519998226</v>
      </c>
      <c r="AG11" s="8">
        <v>0.36500624361363854</v>
      </c>
      <c r="AH11" s="8">
        <v>9.7739779196214351E-4</v>
      </c>
      <c r="AI11" s="8">
        <v>4.2885713992452272E-2</v>
      </c>
      <c r="AJ11" s="8">
        <v>0.3957995120220914</v>
      </c>
      <c r="AK11" s="8">
        <v>6.9664482558292065E-2</v>
      </c>
      <c r="AL11" s="8">
        <v>0.36134090102550026</v>
      </c>
      <c r="AM11" s="8">
        <v>15.668839202935438</v>
      </c>
      <c r="AN11" s="8">
        <v>16.845313380689415</v>
      </c>
      <c r="AO11" s="8">
        <v>0.31601689635597946</v>
      </c>
      <c r="AP11" s="8">
        <v>0.33319430443580111</v>
      </c>
      <c r="AQ11" s="8">
        <v>0.29697242560490184</v>
      </c>
      <c r="AR11" s="8">
        <v>4.5743241118661716E-2</v>
      </c>
      <c r="AS11" s="8">
        <v>0.28805812185433194</v>
      </c>
      <c r="AT11" s="8">
        <v>0.26527149182892074</v>
      </c>
      <c r="AU11" s="8">
        <v>2.3084632686718666E-3</v>
      </c>
      <c r="AV11" s="8">
        <v>2.8958142898193873</v>
      </c>
      <c r="AW11" s="8">
        <v>0.10429918906543334</v>
      </c>
      <c r="AX11" s="8">
        <v>1.9332316460384035E-2</v>
      </c>
      <c r="AY11" s="8">
        <v>2.3691697089540811</v>
      </c>
      <c r="AZ11" s="8">
        <v>0.2306982937176067</v>
      </c>
      <c r="BA11" s="8">
        <v>9.9041445995062496E-2</v>
      </c>
      <c r="BB11" s="8">
        <v>0.12837157063963428</v>
      </c>
      <c r="BC11" s="8">
        <v>0.28264393923290199</v>
      </c>
      <c r="BD11" s="8">
        <v>0.9488427340743204</v>
      </c>
      <c r="BE11" s="8">
        <v>3.3117853514134978</v>
      </c>
      <c r="BF11" s="8">
        <v>1.1013685011618555</v>
      </c>
      <c r="BG11" s="8">
        <v>0.4548289494273694</v>
      </c>
      <c r="BH11" s="8">
        <v>0.10544604971408496</v>
      </c>
      <c r="BI11" s="8">
        <v>0.81790079352475198</v>
      </c>
      <c r="BJ11" s="8">
        <v>0.15863590235422276</v>
      </c>
      <c r="BK11" s="8">
        <v>0.94814681952106872</v>
      </c>
      <c r="BL11" s="8">
        <v>5.2582152398088233E-4</v>
      </c>
      <c r="BM11" s="8">
        <v>0.20939685752175527</v>
      </c>
      <c r="BN11" s="8">
        <v>0</v>
      </c>
      <c r="BO11" s="9">
        <f t="shared" si="0"/>
        <v>74.280732163605251</v>
      </c>
      <c r="BP11" s="8">
        <v>0.6115706831512614</v>
      </c>
      <c r="BQ11" s="8">
        <v>0</v>
      </c>
      <c r="BR11" s="8">
        <v>0</v>
      </c>
      <c r="BS11" s="8">
        <v>0</v>
      </c>
      <c r="BT11" s="8">
        <v>2.1022752710701805E-2</v>
      </c>
      <c r="BU11" s="8">
        <v>135.33803848493073</v>
      </c>
      <c r="BV11" s="8">
        <v>63.818635915602037</v>
      </c>
      <c r="BW11" s="9">
        <f t="shared" si="1"/>
        <v>274.07</v>
      </c>
    </row>
    <row r="12" spans="1:75" x14ac:dyDescent="0.2">
      <c r="A12" s="38" t="s">
        <v>77</v>
      </c>
      <c r="B12" s="16"/>
      <c r="C12" s="8">
        <v>105.64685653914991</v>
      </c>
      <c r="D12" s="8">
        <v>19.781673382620397</v>
      </c>
      <c r="E12" s="8">
        <v>9.6669103300995616</v>
      </c>
      <c r="F12" s="8">
        <v>3.4539490521723377</v>
      </c>
      <c r="G12" s="8">
        <v>13.721723037811657</v>
      </c>
      <c r="H12" s="8">
        <v>3.5064303594894661</v>
      </c>
      <c r="I12" s="8">
        <v>4.3974010739260834</v>
      </c>
      <c r="J12" s="8">
        <v>0.69797546382992726</v>
      </c>
      <c r="K12" s="8">
        <v>0.62644133024080806</v>
      </c>
      <c r="L12" s="8">
        <v>3394.9469659023907</v>
      </c>
      <c r="M12" s="8">
        <v>2128.0980510141194</v>
      </c>
      <c r="N12" s="8">
        <v>1.4674708599446484</v>
      </c>
      <c r="O12" s="8">
        <v>4.4927263822381862</v>
      </c>
      <c r="P12" s="8">
        <v>77.881684681749419</v>
      </c>
      <c r="Q12" s="8">
        <v>55.490701851942283</v>
      </c>
      <c r="R12" s="8">
        <v>8.24929515199379</v>
      </c>
      <c r="S12" s="8">
        <v>0.88774955269316624</v>
      </c>
      <c r="T12" s="8">
        <v>9.9107075539373888</v>
      </c>
      <c r="U12" s="8">
        <v>12.330940146193067</v>
      </c>
      <c r="V12" s="8">
        <v>12.081828701414269</v>
      </c>
      <c r="W12" s="8">
        <v>0.45423905813820142</v>
      </c>
      <c r="X12" s="8">
        <v>10.477828656241204</v>
      </c>
      <c r="Y12" s="8">
        <v>2.3057897460438816</v>
      </c>
      <c r="Z12" s="8">
        <v>5.5516622872876953</v>
      </c>
      <c r="AA12" s="8">
        <v>1.1405659551166409</v>
      </c>
      <c r="AB12" s="8">
        <v>9.9793542302469742</v>
      </c>
      <c r="AC12" s="8">
        <v>99.384820144965815</v>
      </c>
      <c r="AD12" s="8">
        <v>10.617500673427251</v>
      </c>
      <c r="AE12" s="8">
        <v>171.64997571082012</v>
      </c>
      <c r="AF12" s="8">
        <v>22.26966502284834</v>
      </c>
      <c r="AG12" s="8">
        <v>162.36297284226731</v>
      </c>
      <c r="AH12" s="8">
        <v>77.491537608880975</v>
      </c>
      <c r="AI12" s="8">
        <v>351.61849382612951</v>
      </c>
      <c r="AJ12" s="8">
        <v>97.625257274225035</v>
      </c>
      <c r="AK12" s="8">
        <v>4.0807337473763212</v>
      </c>
      <c r="AL12" s="8">
        <v>7.2005616400249526</v>
      </c>
      <c r="AM12" s="8">
        <v>1.4577989913743601</v>
      </c>
      <c r="AN12" s="8">
        <v>1.1480577617383365</v>
      </c>
      <c r="AO12" s="8">
        <v>5.1270685957242863</v>
      </c>
      <c r="AP12" s="8">
        <v>14.255540638481289</v>
      </c>
      <c r="AQ12" s="8">
        <v>5.2358371168711448</v>
      </c>
      <c r="AR12" s="8">
        <v>2.31760073324042</v>
      </c>
      <c r="AS12" s="8">
        <v>6.9006114799469938</v>
      </c>
      <c r="AT12" s="8">
        <v>8.8361918131012231</v>
      </c>
      <c r="AU12" s="8">
        <v>0.9648919754762757</v>
      </c>
      <c r="AV12" s="8">
        <v>15.656844061739697</v>
      </c>
      <c r="AW12" s="8">
        <v>9.169644931480498</v>
      </c>
      <c r="AX12" s="8">
        <v>2.036065765163948</v>
      </c>
      <c r="AY12" s="8">
        <v>1.942044445370676</v>
      </c>
      <c r="AZ12" s="8">
        <v>0.92281022413909108</v>
      </c>
      <c r="BA12" s="8">
        <v>16.543545295352349</v>
      </c>
      <c r="BB12" s="8">
        <v>1.0247628408903415</v>
      </c>
      <c r="BC12" s="8">
        <v>4.6280023008734156E-2</v>
      </c>
      <c r="BD12" s="8">
        <v>24.816139091416716</v>
      </c>
      <c r="BE12" s="8">
        <v>53.44735522547429</v>
      </c>
      <c r="BF12" s="8">
        <v>6.2501577874533734</v>
      </c>
      <c r="BG12" s="8">
        <v>23.293134273234028</v>
      </c>
      <c r="BH12" s="8">
        <v>13.826746224028083</v>
      </c>
      <c r="BI12" s="8">
        <v>1.3615195590773757</v>
      </c>
      <c r="BJ12" s="8">
        <v>1.0666799558569255</v>
      </c>
      <c r="BK12" s="8">
        <v>2.1534987719169538</v>
      </c>
      <c r="BL12" s="8">
        <v>2.0760323521319193</v>
      </c>
      <c r="BM12" s="8">
        <v>8.6424911277304162</v>
      </c>
      <c r="BN12" s="8">
        <v>0</v>
      </c>
      <c r="BO12" s="9">
        <f t="shared" si="0"/>
        <v>7132.0677918534157</v>
      </c>
      <c r="BP12" s="8">
        <v>1178.9595681532735</v>
      </c>
      <c r="BQ12" s="8">
        <v>0</v>
      </c>
      <c r="BR12" s="8">
        <v>0</v>
      </c>
      <c r="BS12" s="8">
        <v>0</v>
      </c>
      <c r="BT12" s="8">
        <v>53.286064214209411</v>
      </c>
      <c r="BU12" s="8">
        <v>3066.7865085722601</v>
      </c>
      <c r="BV12" s="8">
        <v>1921.3500672068412</v>
      </c>
      <c r="BW12" s="9">
        <f t="shared" si="1"/>
        <v>13352.45</v>
      </c>
    </row>
    <row r="13" spans="1:75" x14ac:dyDescent="0.2">
      <c r="A13" s="38" t="s">
        <v>78</v>
      </c>
      <c r="B13" s="16"/>
      <c r="C13" s="8">
        <v>129.20796027158042</v>
      </c>
      <c r="D13" s="8">
        <v>5.3100452781682517</v>
      </c>
      <c r="E13" s="8">
        <v>0</v>
      </c>
      <c r="F13" s="8">
        <v>1.6152171532204203</v>
      </c>
      <c r="G13" s="8">
        <v>467.41379024766269</v>
      </c>
      <c r="H13" s="8">
        <v>628.62394068074332</v>
      </c>
      <c r="I13" s="8">
        <v>98.530708630584002</v>
      </c>
      <c r="J13" s="8">
        <v>213.70176513733259</v>
      </c>
      <c r="K13" s="8">
        <v>80.339103824309646</v>
      </c>
      <c r="L13" s="8">
        <v>1437.4869233135787</v>
      </c>
      <c r="M13" s="8">
        <v>7190.53707315667</v>
      </c>
      <c r="N13" s="8">
        <v>461.60494637912836</v>
      </c>
      <c r="O13" s="8">
        <v>1376.0692100164872</v>
      </c>
      <c r="P13" s="8">
        <v>113.99110335697779</v>
      </c>
      <c r="Q13" s="8">
        <v>196.76731309690831</v>
      </c>
      <c r="R13" s="8">
        <v>81.645493209813793</v>
      </c>
      <c r="S13" s="8">
        <v>118.47294489866702</v>
      </c>
      <c r="T13" s="8">
        <v>105.61397604180463</v>
      </c>
      <c r="U13" s="8">
        <v>11.257101422996822</v>
      </c>
      <c r="V13" s="8">
        <v>67.852194772394796</v>
      </c>
      <c r="W13" s="8">
        <v>4.0214368396032043</v>
      </c>
      <c r="X13" s="8">
        <v>78.824172092742529</v>
      </c>
      <c r="Y13" s="8">
        <v>0.71400256753845204</v>
      </c>
      <c r="Z13" s="8">
        <v>119.4390555927789</v>
      </c>
      <c r="AA13" s="8">
        <v>4.4169946694203723</v>
      </c>
      <c r="AB13" s="8">
        <v>36.111630479769019</v>
      </c>
      <c r="AC13" s="8">
        <v>148.66317194415106</v>
      </c>
      <c r="AD13" s="8">
        <v>34.752341056179077</v>
      </c>
      <c r="AE13" s="8">
        <v>863.45753446031711</v>
      </c>
      <c r="AF13" s="8">
        <v>6.1983817694629995</v>
      </c>
      <c r="AG13" s="8">
        <v>3.3670330724400728</v>
      </c>
      <c r="AH13" s="8">
        <v>0</v>
      </c>
      <c r="AI13" s="8">
        <v>1.8316879487025537</v>
      </c>
      <c r="AJ13" s="8">
        <v>5.4522317437395946</v>
      </c>
      <c r="AK13" s="8">
        <v>0.43376065264476799</v>
      </c>
      <c r="AL13" s="8">
        <v>31.761361254225793</v>
      </c>
      <c r="AM13" s="8">
        <v>7.4353020393821883</v>
      </c>
      <c r="AN13" s="8">
        <v>0.51469124247063347</v>
      </c>
      <c r="AO13" s="8">
        <v>1.8653329123624635E-2</v>
      </c>
      <c r="AP13" s="8">
        <v>0.27825048513871975</v>
      </c>
      <c r="AQ13" s="8">
        <v>0</v>
      </c>
      <c r="AR13" s="8">
        <v>0</v>
      </c>
      <c r="AS13" s="8">
        <v>0</v>
      </c>
      <c r="AT13" s="8">
        <v>4.7641541626433206</v>
      </c>
      <c r="AU13" s="8">
        <v>0.60709302903025608</v>
      </c>
      <c r="AV13" s="8">
        <v>11.722903162302877</v>
      </c>
      <c r="AW13" s="8">
        <v>4.044058730117138</v>
      </c>
      <c r="AX13" s="8">
        <v>4.4356522842796329</v>
      </c>
      <c r="AY13" s="8">
        <v>0.12684944758759667</v>
      </c>
      <c r="AZ13" s="8">
        <v>12.655947978019533</v>
      </c>
      <c r="BA13" s="8">
        <v>1.7913138140013767E-2</v>
      </c>
      <c r="BB13" s="8">
        <v>2.552742404537086E-2</v>
      </c>
      <c r="BC13" s="8">
        <v>0</v>
      </c>
      <c r="BD13" s="8">
        <v>66.349897677959461</v>
      </c>
      <c r="BE13" s="8">
        <v>21.303314145925569</v>
      </c>
      <c r="BF13" s="8">
        <v>6.2601826698694207</v>
      </c>
      <c r="BG13" s="8">
        <v>185.89193969683683</v>
      </c>
      <c r="BH13" s="8">
        <v>20.354739403284537</v>
      </c>
      <c r="BI13" s="8">
        <v>0.21180888629537875</v>
      </c>
      <c r="BJ13" s="8">
        <v>2.4788542484463116</v>
      </c>
      <c r="BK13" s="8">
        <v>3.6693224839980245</v>
      </c>
      <c r="BL13" s="8">
        <v>9.8897529216797384</v>
      </c>
      <c r="BM13" s="8">
        <v>106.29326448008425</v>
      </c>
      <c r="BN13" s="8">
        <v>0</v>
      </c>
      <c r="BO13" s="9">
        <f t="shared" si="0"/>
        <v>14594.835680099397</v>
      </c>
      <c r="BP13" s="8">
        <v>594.82100228291222</v>
      </c>
      <c r="BQ13" s="8">
        <v>0</v>
      </c>
      <c r="BR13" s="8">
        <v>0</v>
      </c>
      <c r="BS13" s="8">
        <v>27.440392940132494</v>
      </c>
      <c r="BT13" s="8">
        <v>60.140135731819136</v>
      </c>
      <c r="BU13" s="8">
        <v>7401.4054559748183</v>
      </c>
      <c r="BV13" s="8">
        <v>2724.317332970912</v>
      </c>
      <c r="BW13" s="9">
        <f t="shared" si="1"/>
        <v>25402.959999999992</v>
      </c>
    </row>
    <row r="14" spans="1:75" x14ac:dyDescent="0.2">
      <c r="A14" s="38" t="s">
        <v>79</v>
      </c>
      <c r="B14" s="16"/>
      <c r="C14" s="8">
        <v>23.49149754150174</v>
      </c>
      <c r="D14" s="8">
        <v>0</v>
      </c>
      <c r="E14" s="8">
        <v>0</v>
      </c>
      <c r="F14" s="8">
        <v>0</v>
      </c>
      <c r="G14" s="8">
        <v>128.56342777160677</v>
      </c>
      <c r="H14" s="8">
        <v>0</v>
      </c>
      <c r="I14" s="8">
        <v>3.8441402597663356E-2</v>
      </c>
      <c r="J14" s="8">
        <v>0</v>
      </c>
      <c r="K14" s="8">
        <v>0</v>
      </c>
      <c r="L14" s="8">
        <v>1.8969439382157125</v>
      </c>
      <c r="M14" s="8">
        <v>41.651310130405136</v>
      </c>
      <c r="N14" s="8">
        <v>742.6672746727437</v>
      </c>
      <c r="O14" s="8">
        <v>0</v>
      </c>
      <c r="P14" s="8">
        <v>0</v>
      </c>
      <c r="Q14" s="8">
        <v>0</v>
      </c>
      <c r="R14" s="8">
        <v>0</v>
      </c>
      <c r="S14" s="8">
        <v>0</v>
      </c>
      <c r="T14" s="8">
        <v>0</v>
      </c>
      <c r="U14" s="8">
        <v>0</v>
      </c>
      <c r="V14" s="8">
        <v>0.48474652107773702</v>
      </c>
      <c r="W14" s="8">
        <v>0</v>
      </c>
      <c r="X14" s="8">
        <v>0</v>
      </c>
      <c r="Y14" s="8">
        <v>0</v>
      </c>
      <c r="Z14" s="8">
        <v>0</v>
      </c>
      <c r="AA14" s="8">
        <v>0</v>
      </c>
      <c r="AB14" s="8">
        <v>3.7302037957793778E-2</v>
      </c>
      <c r="AC14" s="8">
        <v>0</v>
      </c>
      <c r="AD14" s="8">
        <v>0</v>
      </c>
      <c r="AE14" s="8">
        <v>115.54603187211458</v>
      </c>
      <c r="AF14" s="8">
        <v>0</v>
      </c>
      <c r="AG14" s="8">
        <v>0</v>
      </c>
      <c r="AH14" s="8">
        <v>0</v>
      </c>
      <c r="AI14" s="8">
        <v>0</v>
      </c>
      <c r="AJ14" s="8">
        <v>1.7844500858117283E-3</v>
      </c>
      <c r="AK14" s="8">
        <v>0</v>
      </c>
      <c r="AL14" s="8">
        <v>0</v>
      </c>
      <c r="AM14" s="8">
        <v>0</v>
      </c>
      <c r="AN14" s="8">
        <v>0</v>
      </c>
      <c r="AO14" s="8">
        <v>0</v>
      </c>
      <c r="AP14" s="8">
        <v>0</v>
      </c>
      <c r="AQ14" s="8">
        <v>0</v>
      </c>
      <c r="AR14" s="8">
        <v>0</v>
      </c>
      <c r="AS14" s="8">
        <v>0</v>
      </c>
      <c r="AT14" s="8">
        <v>0</v>
      </c>
      <c r="AU14" s="8">
        <v>0</v>
      </c>
      <c r="AV14" s="8">
        <v>0</v>
      </c>
      <c r="AW14" s="8">
        <v>8.5654507325036224</v>
      </c>
      <c r="AX14" s="8">
        <v>16.505807969030634</v>
      </c>
      <c r="AY14" s="8">
        <v>0</v>
      </c>
      <c r="AZ14" s="8">
        <v>28.949291947646657</v>
      </c>
      <c r="BA14" s="8">
        <v>0</v>
      </c>
      <c r="BB14" s="8">
        <v>0</v>
      </c>
      <c r="BC14" s="8">
        <v>0</v>
      </c>
      <c r="BD14" s="8">
        <v>4.2115773347092746</v>
      </c>
      <c r="BE14" s="8">
        <v>3.2934033460353644</v>
      </c>
      <c r="BF14" s="8">
        <v>3.1851670617112804E-2</v>
      </c>
      <c r="BG14" s="8">
        <v>1006.399714025007</v>
      </c>
      <c r="BH14" s="8">
        <v>34.917990991793992</v>
      </c>
      <c r="BI14" s="8">
        <v>0</v>
      </c>
      <c r="BJ14" s="8">
        <v>0.16544818170271303</v>
      </c>
      <c r="BK14" s="8">
        <v>0</v>
      </c>
      <c r="BL14" s="8">
        <v>0</v>
      </c>
      <c r="BM14" s="8">
        <v>0</v>
      </c>
      <c r="BN14" s="8">
        <v>0</v>
      </c>
      <c r="BO14" s="9">
        <f t="shared" si="0"/>
        <v>2157.4192965373531</v>
      </c>
      <c r="BP14" s="8">
        <v>476.79415708082604</v>
      </c>
      <c r="BQ14" s="8">
        <v>0.90249581500443987</v>
      </c>
      <c r="BR14" s="8">
        <v>869.61925924391096</v>
      </c>
      <c r="BS14" s="8">
        <v>0</v>
      </c>
      <c r="BT14" s="8">
        <v>84.139884838650005</v>
      </c>
      <c r="BU14" s="8">
        <v>2601.9475458554443</v>
      </c>
      <c r="BV14" s="8">
        <v>2085.3573606288119</v>
      </c>
      <c r="BW14" s="9">
        <f t="shared" si="1"/>
        <v>8276.18</v>
      </c>
    </row>
    <row r="15" spans="1:75" x14ac:dyDescent="0.2">
      <c r="A15" s="38" t="s">
        <v>80</v>
      </c>
      <c r="B15" s="16"/>
      <c r="C15" s="8">
        <v>14.89537786397096</v>
      </c>
      <c r="D15" s="8">
        <v>0</v>
      </c>
      <c r="E15" s="8">
        <v>0</v>
      </c>
      <c r="F15" s="8">
        <v>4.9914061296331766</v>
      </c>
      <c r="G15" s="8">
        <v>413.36038898349852</v>
      </c>
      <c r="H15" s="8">
        <v>57.889225968747382</v>
      </c>
      <c r="I15" s="8">
        <v>40.748277918851791</v>
      </c>
      <c r="J15" s="8">
        <v>106.90462064245416</v>
      </c>
      <c r="K15" s="8">
        <v>11.108771887414029</v>
      </c>
      <c r="L15" s="8">
        <v>13.209173948391101</v>
      </c>
      <c r="M15" s="8">
        <v>287.64361033476723</v>
      </c>
      <c r="N15" s="8">
        <v>109.67387009292823</v>
      </c>
      <c r="O15" s="8">
        <v>423.69468575725381</v>
      </c>
      <c r="P15" s="8">
        <v>76.139231443053305</v>
      </c>
      <c r="Q15" s="8">
        <v>20.478388545699524</v>
      </c>
      <c r="R15" s="8">
        <v>156.8739344988193</v>
      </c>
      <c r="S15" s="8">
        <v>23.42995774027597</v>
      </c>
      <c r="T15" s="8">
        <v>51.760280324390315</v>
      </c>
      <c r="U15" s="8">
        <v>77.580679489166698</v>
      </c>
      <c r="V15" s="8">
        <v>362.70808594217954</v>
      </c>
      <c r="W15" s="8">
        <v>1.0901080951234876</v>
      </c>
      <c r="X15" s="8">
        <v>88.897052384015765</v>
      </c>
      <c r="Y15" s="8">
        <v>6.861898953519308</v>
      </c>
      <c r="Z15" s="8">
        <v>12.200501060517581</v>
      </c>
      <c r="AA15" s="8">
        <v>0</v>
      </c>
      <c r="AB15" s="8">
        <v>10.263117218877579</v>
      </c>
      <c r="AC15" s="8">
        <v>367.30622583326021</v>
      </c>
      <c r="AD15" s="8">
        <v>326.3195844646379</v>
      </c>
      <c r="AE15" s="8">
        <v>110.66849752025804</v>
      </c>
      <c r="AF15" s="8">
        <v>16.597053412749187</v>
      </c>
      <c r="AG15" s="8">
        <v>45.466678409972772</v>
      </c>
      <c r="AH15" s="8">
        <v>0</v>
      </c>
      <c r="AI15" s="8">
        <v>0</v>
      </c>
      <c r="AJ15" s="8">
        <v>23.328534260597053</v>
      </c>
      <c r="AK15" s="8">
        <v>1.415105814038208E-2</v>
      </c>
      <c r="AL15" s="8">
        <v>24.011774993117726</v>
      </c>
      <c r="AM15" s="8">
        <v>1.2645935844402232</v>
      </c>
      <c r="AN15" s="8">
        <v>0.6450138057920547</v>
      </c>
      <c r="AO15" s="8">
        <v>0</v>
      </c>
      <c r="AP15" s="8">
        <v>1.1823493986651163E-2</v>
      </c>
      <c r="AQ15" s="8">
        <v>2.8652805656902034</v>
      </c>
      <c r="AR15" s="8">
        <v>0.80953815482138136</v>
      </c>
      <c r="AS15" s="8">
        <v>0</v>
      </c>
      <c r="AT15" s="8">
        <v>4.1888810462486052</v>
      </c>
      <c r="AU15" s="8">
        <v>0.61144277420590165</v>
      </c>
      <c r="AV15" s="8">
        <v>7.4593520287358128</v>
      </c>
      <c r="AW15" s="8">
        <v>7.7289605871600937</v>
      </c>
      <c r="AX15" s="8">
        <v>6.0105348538248587E-2</v>
      </c>
      <c r="AY15" s="8">
        <v>0.3569217426224458</v>
      </c>
      <c r="AZ15" s="8">
        <v>4.6125637300883531</v>
      </c>
      <c r="BA15" s="8">
        <v>0</v>
      </c>
      <c r="BB15" s="8">
        <v>2.9130414420685197E-3</v>
      </c>
      <c r="BC15" s="8">
        <v>0</v>
      </c>
      <c r="BD15" s="8">
        <v>5.8116303051721969</v>
      </c>
      <c r="BE15" s="8">
        <v>19.937474393699613</v>
      </c>
      <c r="BF15" s="8">
        <v>0.70808697531654563</v>
      </c>
      <c r="BG15" s="8">
        <v>11.498838462606033</v>
      </c>
      <c r="BH15" s="8">
        <v>3.7227043282321537</v>
      </c>
      <c r="BI15" s="8">
        <v>3.625956149817279E-2</v>
      </c>
      <c r="BJ15" s="8">
        <v>0.12759692923758564</v>
      </c>
      <c r="BK15" s="8">
        <v>0.28776111887125405</v>
      </c>
      <c r="BL15" s="8">
        <v>0.34379740932777503</v>
      </c>
      <c r="BM15" s="8">
        <v>13.964005732349094</v>
      </c>
      <c r="BN15" s="8">
        <v>0</v>
      </c>
      <c r="BO15" s="9">
        <f t="shared" si="0"/>
        <v>3373.1706902963651</v>
      </c>
      <c r="BP15" s="8">
        <v>339.56302803137743</v>
      </c>
      <c r="BQ15" s="8">
        <v>0</v>
      </c>
      <c r="BR15" s="8">
        <v>0</v>
      </c>
      <c r="BS15" s="8">
        <v>5.6451659952202426</v>
      </c>
      <c r="BT15" s="8">
        <v>12.767485012535492</v>
      </c>
      <c r="BU15" s="8">
        <v>2404.763071302129</v>
      </c>
      <c r="BV15" s="8">
        <v>428.46055936237269</v>
      </c>
      <c r="BW15" s="9">
        <f t="shared" si="1"/>
        <v>6564.3700000000008</v>
      </c>
    </row>
    <row r="16" spans="1:75" x14ac:dyDescent="0.2">
      <c r="A16" s="38" t="s">
        <v>81</v>
      </c>
      <c r="B16" s="16"/>
      <c r="C16" s="8">
        <v>1.9686961215818433</v>
      </c>
      <c r="D16" s="8">
        <v>0</v>
      </c>
      <c r="E16" s="8">
        <v>0</v>
      </c>
      <c r="F16" s="8">
        <v>2.4293317492673991</v>
      </c>
      <c r="G16" s="8">
        <v>142.45766844762602</v>
      </c>
      <c r="H16" s="8">
        <v>11.955028846035706</v>
      </c>
      <c r="I16" s="8">
        <v>3.5112871277629401</v>
      </c>
      <c r="J16" s="8">
        <v>0.75530034375961808</v>
      </c>
      <c r="K16" s="8">
        <v>11.276237673925634</v>
      </c>
      <c r="L16" s="8">
        <v>0.27589090656791876</v>
      </c>
      <c r="M16" s="8">
        <v>33.100154524854517</v>
      </c>
      <c r="N16" s="8">
        <v>28.133730891052451</v>
      </c>
      <c r="O16" s="8">
        <v>1.7050520644969123E-2</v>
      </c>
      <c r="P16" s="8">
        <v>401.71219560583586</v>
      </c>
      <c r="Q16" s="8">
        <v>16.434839266097654</v>
      </c>
      <c r="R16" s="8">
        <v>12.755898989765743</v>
      </c>
      <c r="S16" s="8">
        <v>32.610766138473217</v>
      </c>
      <c r="T16" s="8">
        <v>10.843108769287888</v>
      </c>
      <c r="U16" s="8">
        <v>7.6906624315615542</v>
      </c>
      <c r="V16" s="8">
        <v>107.79045105055262</v>
      </c>
      <c r="W16" s="8">
        <v>0.80329786445555396</v>
      </c>
      <c r="X16" s="8">
        <v>2.561059870897608</v>
      </c>
      <c r="Y16" s="8">
        <v>0.12182808197317394</v>
      </c>
      <c r="Z16" s="8">
        <v>0</v>
      </c>
      <c r="AA16" s="8">
        <v>0.16512522523599818</v>
      </c>
      <c r="AB16" s="8">
        <v>0.4912940672859023</v>
      </c>
      <c r="AC16" s="8">
        <v>660.00139666181235</v>
      </c>
      <c r="AD16" s="8">
        <v>111.97243324776686</v>
      </c>
      <c r="AE16" s="8">
        <v>41.655196607239617</v>
      </c>
      <c r="AF16" s="8">
        <v>5.2506627392549339</v>
      </c>
      <c r="AG16" s="8">
        <v>6.0555838814767858E-2</v>
      </c>
      <c r="AH16" s="8">
        <v>0</v>
      </c>
      <c r="AI16" s="8">
        <v>0</v>
      </c>
      <c r="AJ16" s="8">
        <v>0.10125853452552862</v>
      </c>
      <c r="AK16" s="8">
        <v>0</v>
      </c>
      <c r="AL16" s="8">
        <v>15.492394194842479</v>
      </c>
      <c r="AM16" s="8">
        <v>0</v>
      </c>
      <c r="AN16" s="8">
        <v>0</v>
      </c>
      <c r="AO16" s="8">
        <v>0</v>
      </c>
      <c r="AP16" s="8">
        <v>0</v>
      </c>
      <c r="AQ16" s="8">
        <v>0</v>
      </c>
      <c r="AR16" s="8">
        <v>0</v>
      </c>
      <c r="AS16" s="8">
        <v>0</v>
      </c>
      <c r="AT16" s="8">
        <v>10.243417366659122</v>
      </c>
      <c r="AU16" s="8">
        <v>1.4470413073063566</v>
      </c>
      <c r="AV16" s="8">
        <v>0</v>
      </c>
      <c r="AW16" s="8">
        <v>8.0835975836617298</v>
      </c>
      <c r="AX16" s="8">
        <v>0</v>
      </c>
      <c r="AY16" s="8">
        <v>8.5172361081856704E-4</v>
      </c>
      <c r="AZ16" s="8">
        <v>1.6294961701641488E-2</v>
      </c>
      <c r="BA16" s="8">
        <v>0.92861017582381555</v>
      </c>
      <c r="BB16" s="8">
        <v>0</v>
      </c>
      <c r="BC16" s="8">
        <v>0</v>
      </c>
      <c r="BD16" s="8">
        <v>62.199773474933494</v>
      </c>
      <c r="BE16" s="8">
        <v>1.7413757314845293</v>
      </c>
      <c r="BF16" s="8">
        <v>0.36075121940855681</v>
      </c>
      <c r="BG16" s="8">
        <v>4.2744781129224698</v>
      </c>
      <c r="BH16" s="8">
        <v>0.18310971341610366</v>
      </c>
      <c r="BI16" s="8">
        <v>7.0219483087800372E-3</v>
      </c>
      <c r="BJ16" s="8">
        <v>0.19438491684134548</v>
      </c>
      <c r="BK16" s="8">
        <v>0</v>
      </c>
      <c r="BL16" s="8">
        <v>0</v>
      </c>
      <c r="BM16" s="8">
        <v>8.1238574214082782</v>
      </c>
      <c r="BN16" s="8">
        <v>0</v>
      </c>
      <c r="BO16" s="9">
        <f t="shared" si="0"/>
        <v>1762.1993679962454</v>
      </c>
      <c r="BP16" s="8">
        <v>148.35734535318926</v>
      </c>
      <c r="BQ16" s="8">
        <v>0</v>
      </c>
      <c r="BR16" s="8">
        <v>0</v>
      </c>
      <c r="BS16" s="8">
        <v>4.6070153646436696</v>
      </c>
      <c r="BT16" s="8">
        <v>2.2231638773922944</v>
      </c>
      <c r="BU16" s="8">
        <v>629.77063854904452</v>
      </c>
      <c r="BV16" s="8">
        <v>114.76246885948466</v>
      </c>
      <c r="BW16" s="9">
        <f t="shared" si="1"/>
        <v>2661.92</v>
      </c>
    </row>
    <row r="17" spans="1:75" x14ac:dyDescent="0.2">
      <c r="A17" s="38" t="s">
        <v>82</v>
      </c>
      <c r="B17" s="16"/>
      <c r="C17" s="8">
        <v>0</v>
      </c>
      <c r="D17" s="8">
        <v>0</v>
      </c>
      <c r="E17" s="8">
        <v>0</v>
      </c>
      <c r="F17" s="8">
        <v>0.36140073662853761</v>
      </c>
      <c r="G17" s="8">
        <v>14.264290702319951</v>
      </c>
      <c r="H17" s="8">
        <v>8.9525548598620546</v>
      </c>
      <c r="I17" s="8">
        <v>2.3607215171371929</v>
      </c>
      <c r="J17" s="8">
        <v>7.8047906959768696</v>
      </c>
      <c r="K17" s="8">
        <v>0</v>
      </c>
      <c r="L17" s="8">
        <v>2.8982403507473968</v>
      </c>
      <c r="M17" s="8">
        <v>177.24443710852779</v>
      </c>
      <c r="N17" s="8">
        <v>1.0289915191184418</v>
      </c>
      <c r="O17" s="8">
        <v>72.414856916008461</v>
      </c>
      <c r="P17" s="8">
        <v>43.154492240975131</v>
      </c>
      <c r="Q17" s="8">
        <v>5467.5331219165109</v>
      </c>
      <c r="R17" s="8">
        <v>1713.7216084012116</v>
      </c>
      <c r="S17" s="8">
        <v>79.420969272269559</v>
      </c>
      <c r="T17" s="8">
        <v>340.5753763503173</v>
      </c>
      <c r="U17" s="8">
        <v>368.98668186130681</v>
      </c>
      <c r="V17" s="8">
        <v>366.10292607524627</v>
      </c>
      <c r="W17" s="8">
        <v>60.994550716012995</v>
      </c>
      <c r="X17" s="8">
        <v>80.290419235301556</v>
      </c>
      <c r="Y17" s="8">
        <v>21.737218184609759</v>
      </c>
      <c r="Z17" s="8">
        <v>28.262077347576167</v>
      </c>
      <c r="AA17" s="8">
        <v>8.3698352007436583</v>
      </c>
      <c r="AB17" s="8">
        <v>0.51726341783740004</v>
      </c>
      <c r="AC17" s="8">
        <v>424.08018878083476</v>
      </c>
      <c r="AD17" s="8">
        <v>0</v>
      </c>
      <c r="AE17" s="8">
        <v>60.437186535209477</v>
      </c>
      <c r="AF17" s="8">
        <v>0</v>
      </c>
      <c r="AG17" s="8">
        <v>0</v>
      </c>
      <c r="AH17" s="8">
        <v>0</v>
      </c>
      <c r="AI17" s="8">
        <v>0</v>
      </c>
      <c r="AJ17" s="8">
        <v>0</v>
      </c>
      <c r="AK17" s="8">
        <v>0</v>
      </c>
      <c r="AL17" s="8">
        <v>0.53555556231235468</v>
      </c>
      <c r="AM17" s="8">
        <v>0</v>
      </c>
      <c r="AN17" s="8">
        <v>0</v>
      </c>
      <c r="AO17" s="8">
        <v>0</v>
      </c>
      <c r="AP17" s="8">
        <v>0</v>
      </c>
      <c r="AQ17" s="8">
        <v>0</v>
      </c>
      <c r="AR17" s="8">
        <v>0</v>
      </c>
      <c r="AS17" s="8">
        <v>0</v>
      </c>
      <c r="AT17" s="8">
        <v>0.23456864950135389</v>
      </c>
      <c r="AU17" s="8">
        <v>3.2116897912027688E-2</v>
      </c>
      <c r="AV17" s="8">
        <v>0</v>
      </c>
      <c r="AW17" s="8">
        <v>4.5228517770830665</v>
      </c>
      <c r="AX17" s="8">
        <v>5.1010513402945206</v>
      </c>
      <c r="AY17" s="8">
        <v>0</v>
      </c>
      <c r="AZ17" s="8">
        <v>1.1256160498307963</v>
      </c>
      <c r="BA17" s="8">
        <v>0</v>
      </c>
      <c r="BB17" s="8">
        <v>0</v>
      </c>
      <c r="BC17" s="8">
        <v>0</v>
      </c>
      <c r="BD17" s="8">
        <v>0.42786194856771059</v>
      </c>
      <c r="BE17" s="8">
        <v>0.4381434552284178</v>
      </c>
      <c r="BF17" s="8">
        <v>0</v>
      </c>
      <c r="BG17" s="8">
        <v>0</v>
      </c>
      <c r="BH17" s="8">
        <v>0</v>
      </c>
      <c r="BI17" s="8">
        <v>0</v>
      </c>
      <c r="BJ17" s="8">
        <v>0</v>
      </c>
      <c r="BK17" s="8">
        <v>0</v>
      </c>
      <c r="BL17" s="8">
        <v>0</v>
      </c>
      <c r="BM17" s="8">
        <v>0</v>
      </c>
      <c r="BN17" s="8">
        <v>0</v>
      </c>
      <c r="BO17" s="9">
        <f t="shared" si="0"/>
        <v>9363.93196562302</v>
      </c>
      <c r="BP17" s="8">
        <v>10.311835119464844</v>
      </c>
      <c r="BQ17" s="8">
        <v>0</v>
      </c>
      <c r="BR17" s="8">
        <v>0</v>
      </c>
      <c r="BS17" s="8">
        <v>0</v>
      </c>
      <c r="BT17" s="8">
        <v>157.22623725291294</v>
      </c>
      <c r="BU17" s="8">
        <v>2167.8527249071476</v>
      </c>
      <c r="BV17" s="8">
        <v>486.93723709745564</v>
      </c>
      <c r="BW17" s="9">
        <f t="shared" si="1"/>
        <v>12186.260000000002</v>
      </c>
    </row>
    <row r="18" spans="1:75" x14ac:dyDescent="0.2">
      <c r="A18" s="38" t="s">
        <v>83</v>
      </c>
      <c r="B18" s="16"/>
      <c r="C18" s="8">
        <v>8.5385041751838386</v>
      </c>
      <c r="D18" s="8">
        <v>0</v>
      </c>
      <c r="E18" s="8">
        <v>4.9390233219551343</v>
      </c>
      <c r="F18" s="8">
        <v>0.79887445056399242</v>
      </c>
      <c r="G18" s="8">
        <v>178.05308434978457</v>
      </c>
      <c r="H18" s="8">
        <v>23.419037895973315</v>
      </c>
      <c r="I18" s="8">
        <v>10.927346544462004</v>
      </c>
      <c r="J18" s="8">
        <v>8.3252935124395382</v>
      </c>
      <c r="K18" s="8">
        <v>1.4422710404845298</v>
      </c>
      <c r="L18" s="8">
        <v>7.2279103026859017</v>
      </c>
      <c r="M18" s="8">
        <v>133.72165654216033</v>
      </c>
      <c r="N18" s="8">
        <v>3.6831328320731052</v>
      </c>
      <c r="O18" s="8">
        <v>33.586939781315145</v>
      </c>
      <c r="P18" s="8">
        <v>47.891293397220807</v>
      </c>
      <c r="Q18" s="8">
        <v>91.19660715208316</v>
      </c>
      <c r="R18" s="8">
        <v>569.10368353763101</v>
      </c>
      <c r="S18" s="8">
        <v>52.022974348222562</v>
      </c>
      <c r="T18" s="8">
        <v>93.503527204586533</v>
      </c>
      <c r="U18" s="8">
        <v>134.49162784339549</v>
      </c>
      <c r="V18" s="8">
        <v>258.13323311526932</v>
      </c>
      <c r="W18" s="8">
        <v>19.814743113944434</v>
      </c>
      <c r="X18" s="8">
        <v>34.769144117710162</v>
      </c>
      <c r="Y18" s="8">
        <v>38.798941976544867</v>
      </c>
      <c r="Z18" s="8">
        <v>10.411444133316426</v>
      </c>
      <c r="AA18" s="8">
        <v>1.9873724450052546</v>
      </c>
      <c r="AB18" s="8">
        <v>2.4740124069955058</v>
      </c>
      <c r="AC18" s="8">
        <v>619.38630137998348</v>
      </c>
      <c r="AD18" s="8">
        <v>15.702501378853052</v>
      </c>
      <c r="AE18" s="8">
        <v>21.712268334702443</v>
      </c>
      <c r="AF18" s="8">
        <v>8.0629380680324161</v>
      </c>
      <c r="AG18" s="8">
        <v>2.5431602630114205</v>
      </c>
      <c r="AH18" s="8">
        <v>0</v>
      </c>
      <c r="AI18" s="8">
        <v>0</v>
      </c>
      <c r="AJ18" s="8">
        <v>33.766726534736655</v>
      </c>
      <c r="AK18" s="8">
        <v>1.3359878402216985</v>
      </c>
      <c r="AL18" s="8">
        <v>29.466514034887407</v>
      </c>
      <c r="AM18" s="8">
        <v>0.23466840003561612</v>
      </c>
      <c r="AN18" s="8">
        <v>0</v>
      </c>
      <c r="AO18" s="8">
        <v>1.4605811214389852E-3</v>
      </c>
      <c r="AP18" s="8">
        <v>0.31982944815396319</v>
      </c>
      <c r="AQ18" s="8">
        <v>10.343594296244021</v>
      </c>
      <c r="AR18" s="8">
        <v>0.97775195976436102</v>
      </c>
      <c r="AS18" s="8">
        <v>0</v>
      </c>
      <c r="AT18" s="8">
        <v>17.59536400869915</v>
      </c>
      <c r="AU18" s="8">
        <v>2.8867227272773799</v>
      </c>
      <c r="AV18" s="8">
        <v>1.9944949322340522</v>
      </c>
      <c r="AW18" s="8">
        <v>12.196530056504182</v>
      </c>
      <c r="AX18" s="8">
        <v>0.31903998223930574</v>
      </c>
      <c r="AY18" s="8">
        <v>0.2326606369173306</v>
      </c>
      <c r="AZ18" s="8">
        <v>1.2978048843386272</v>
      </c>
      <c r="BA18" s="8">
        <v>0.46926592669503092</v>
      </c>
      <c r="BB18" s="8">
        <v>0.11049143115694043</v>
      </c>
      <c r="BC18" s="8">
        <v>0</v>
      </c>
      <c r="BD18" s="8">
        <v>6.8966835531006856</v>
      </c>
      <c r="BE18" s="8">
        <v>31.808123578911026</v>
      </c>
      <c r="BF18" s="8">
        <v>0</v>
      </c>
      <c r="BG18" s="8">
        <v>13.271386105737328</v>
      </c>
      <c r="BH18" s="8">
        <v>0.40021071622269994</v>
      </c>
      <c r="BI18" s="8">
        <v>3.1550702775483037</v>
      </c>
      <c r="BJ18" s="8">
        <v>0.18079815297598453</v>
      </c>
      <c r="BK18" s="8">
        <v>1.5880124609297646</v>
      </c>
      <c r="BL18" s="8">
        <v>9.3778891158543237E-2</v>
      </c>
      <c r="BM18" s="8">
        <v>0.88696884742630577</v>
      </c>
      <c r="BN18" s="8">
        <v>0</v>
      </c>
      <c r="BO18" s="9">
        <f t="shared" si="0"/>
        <v>2608.4987892308282</v>
      </c>
      <c r="BP18" s="8">
        <v>199.55089231875536</v>
      </c>
      <c r="BQ18" s="8">
        <v>0</v>
      </c>
      <c r="BR18" s="8">
        <v>0</v>
      </c>
      <c r="BS18" s="8">
        <v>738.59863365959473</v>
      </c>
      <c r="BT18" s="8">
        <v>7.5006930402373246</v>
      </c>
      <c r="BU18" s="8">
        <v>1055.08076906978</v>
      </c>
      <c r="BV18" s="8">
        <v>304.09022268080514</v>
      </c>
      <c r="BW18" s="9">
        <f t="shared" si="1"/>
        <v>4913.3200000000006</v>
      </c>
    </row>
    <row r="19" spans="1:75" x14ac:dyDescent="0.2">
      <c r="A19" s="38" t="s">
        <v>84</v>
      </c>
      <c r="B19" s="16"/>
      <c r="C19" s="8">
        <v>1.3331123003528889</v>
      </c>
      <c r="D19" s="8">
        <v>0</v>
      </c>
      <c r="E19" s="8">
        <v>0</v>
      </c>
      <c r="F19" s="8">
        <v>0.42178197725729827</v>
      </c>
      <c r="G19" s="8">
        <v>0</v>
      </c>
      <c r="H19" s="8">
        <v>0.23190562780539553</v>
      </c>
      <c r="I19" s="8">
        <v>0</v>
      </c>
      <c r="J19" s="8">
        <v>0</v>
      </c>
      <c r="K19" s="8">
        <v>0</v>
      </c>
      <c r="L19" s="8">
        <v>3.1400642788293749</v>
      </c>
      <c r="M19" s="8">
        <v>36.164201172651026</v>
      </c>
      <c r="N19" s="8">
        <v>0.51614818132117013</v>
      </c>
      <c r="O19" s="8">
        <v>3.3983919655293024</v>
      </c>
      <c r="P19" s="8">
        <v>2.9778785503354261</v>
      </c>
      <c r="Q19" s="8">
        <v>1.1458551313423659</v>
      </c>
      <c r="R19" s="8">
        <v>30.000047386706413</v>
      </c>
      <c r="S19" s="8">
        <v>581.95368001379575</v>
      </c>
      <c r="T19" s="8">
        <v>126.29259440674107</v>
      </c>
      <c r="U19" s="8">
        <v>180.73270761975269</v>
      </c>
      <c r="V19" s="8">
        <v>617.91859500741486</v>
      </c>
      <c r="W19" s="8">
        <v>1.9170904411142862</v>
      </c>
      <c r="X19" s="8">
        <v>26.752307346522308</v>
      </c>
      <c r="Y19" s="8">
        <v>69.604011956809885</v>
      </c>
      <c r="Z19" s="8">
        <v>12.216886486873888</v>
      </c>
      <c r="AA19" s="8">
        <v>0</v>
      </c>
      <c r="AB19" s="8">
        <v>3.9583407762093481</v>
      </c>
      <c r="AC19" s="8">
        <v>704.88889308155103</v>
      </c>
      <c r="AD19" s="8">
        <v>2.8825766037438099</v>
      </c>
      <c r="AE19" s="8">
        <v>380.82040667273691</v>
      </c>
      <c r="AF19" s="8">
        <v>18.535886502781594</v>
      </c>
      <c r="AG19" s="8">
        <v>6.772005515794776E-3</v>
      </c>
      <c r="AH19" s="8">
        <v>0</v>
      </c>
      <c r="AI19" s="8">
        <v>0</v>
      </c>
      <c r="AJ19" s="8">
        <v>29.716462852721591</v>
      </c>
      <c r="AK19" s="8">
        <v>0.53682483442164419</v>
      </c>
      <c r="AL19" s="8">
        <v>0.47365791065875668</v>
      </c>
      <c r="AM19" s="8">
        <v>0.1111157836588649</v>
      </c>
      <c r="AN19" s="8">
        <v>0.67889486936094501</v>
      </c>
      <c r="AO19" s="8">
        <v>184.84649657046708</v>
      </c>
      <c r="AP19" s="8">
        <v>79.335617271236444</v>
      </c>
      <c r="AQ19" s="8">
        <v>4.7783299240437012E-2</v>
      </c>
      <c r="AR19" s="8">
        <v>1.7831413767508866</v>
      </c>
      <c r="AS19" s="8">
        <v>0</v>
      </c>
      <c r="AT19" s="8">
        <v>2.1924035014629348</v>
      </c>
      <c r="AU19" s="8">
        <v>0.40639448657329347</v>
      </c>
      <c r="AV19" s="8">
        <v>0.23228496535139678</v>
      </c>
      <c r="AW19" s="8">
        <v>10.728117421211007</v>
      </c>
      <c r="AX19" s="8">
        <v>4.5617703304641237</v>
      </c>
      <c r="AY19" s="8">
        <v>5.1510219080612769E-2</v>
      </c>
      <c r="AZ19" s="8">
        <v>5.571819381332821</v>
      </c>
      <c r="BA19" s="8">
        <v>0</v>
      </c>
      <c r="BB19" s="8">
        <v>0</v>
      </c>
      <c r="BC19" s="8">
        <v>0</v>
      </c>
      <c r="BD19" s="8">
        <v>3.6746015581831624</v>
      </c>
      <c r="BE19" s="8">
        <v>38.550351863428659</v>
      </c>
      <c r="BF19" s="8">
        <v>3.7422980548784457</v>
      </c>
      <c r="BG19" s="8">
        <v>26.433564104903489</v>
      </c>
      <c r="BH19" s="8">
        <v>9.0442360962413844</v>
      </c>
      <c r="BI19" s="8">
        <v>5.5390225435453924E-2</v>
      </c>
      <c r="BJ19" s="8">
        <v>0</v>
      </c>
      <c r="BK19" s="8">
        <v>6.1293836956637193</v>
      </c>
      <c r="BL19" s="8">
        <v>0.45860359691550673</v>
      </c>
      <c r="BM19" s="8">
        <v>0</v>
      </c>
      <c r="BN19" s="8">
        <v>0</v>
      </c>
      <c r="BO19" s="9">
        <f t="shared" si="0"/>
        <v>3217.1728597633378</v>
      </c>
      <c r="BP19" s="8">
        <v>867.58119107737264</v>
      </c>
      <c r="BQ19" s="8">
        <v>0</v>
      </c>
      <c r="BR19" s="8">
        <v>0</v>
      </c>
      <c r="BS19" s="8">
        <v>2969.7916189287434</v>
      </c>
      <c r="BT19" s="8">
        <v>36.307286210980827</v>
      </c>
      <c r="BU19" s="8">
        <v>2676.1372554422355</v>
      </c>
      <c r="BV19" s="8">
        <v>997.3367828177054</v>
      </c>
      <c r="BW19" s="9">
        <f t="shared" si="1"/>
        <v>10764.326994240375</v>
      </c>
    </row>
    <row r="20" spans="1:75" x14ac:dyDescent="0.2">
      <c r="A20" s="38" t="s">
        <v>85</v>
      </c>
      <c r="B20" s="16"/>
      <c r="C20" s="8">
        <v>7.2979375110598488</v>
      </c>
      <c r="D20" s="8">
        <v>0</v>
      </c>
      <c r="E20" s="8">
        <v>1.5279091183842999</v>
      </c>
      <c r="F20" s="8">
        <v>0.24808970141975711</v>
      </c>
      <c r="G20" s="8">
        <v>0.50214332733004419</v>
      </c>
      <c r="H20" s="8">
        <v>1.8314033440047539</v>
      </c>
      <c r="I20" s="8">
        <v>0</v>
      </c>
      <c r="J20" s="8">
        <v>0</v>
      </c>
      <c r="K20" s="8">
        <v>0</v>
      </c>
      <c r="L20" s="8">
        <v>3.7168502439684552</v>
      </c>
      <c r="M20" s="8">
        <v>32.445657899434799</v>
      </c>
      <c r="N20" s="8">
        <v>1.0047020506318487E-3</v>
      </c>
      <c r="O20" s="8">
        <v>0</v>
      </c>
      <c r="P20" s="8">
        <v>1.4553463848736767</v>
      </c>
      <c r="Q20" s="8">
        <v>32.475026429644188</v>
      </c>
      <c r="R20" s="8">
        <v>91.158036042279875</v>
      </c>
      <c r="S20" s="8">
        <v>97.506946704192643</v>
      </c>
      <c r="T20" s="8">
        <v>501.15604081753332</v>
      </c>
      <c r="U20" s="8">
        <v>250.13901917559275</v>
      </c>
      <c r="V20" s="8">
        <v>317.83928671356671</v>
      </c>
      <c r="W20" s="8">
        <v>1.0841299432208915</v>
      </c>
      <c r="X20" s="8">
        <v>6.0907567864687859</v>
      </c>
      <c r="Y20" s="8">
        <v>79.549629450283561</v>
      </c>
      <c r="Z20" s="8">
        <v>149.62110979824067</v>
      </c>
      <c r="AA20" s="8">
        <v>0.39132355677461561</v>
      </c>
      <c r="AB20" s="8">
        <v>2.8673985825170312</v>
      </c>
      <c r="AC20" s="8">
        <v>716.14448871360378</v>
      </c>
      <c r="AD20" s="8">
        <v>5.1484287087880931</v>
      </c>
      <c r="AE20" s="8">
        <v>29.588770510247478</v>
      </c>
      <c r="AF20" s="8">
        <v>0.25035369378225564</v>
      </c>
      <c r="AG20" s="8">
        <v>0.34928582270809311</v>
      </c>
      <c r="AH20" s="8">
        <v>0</v>
      </c>
      <c r="AI20" s="8">
        <v>0</v>
      </c>
      <c r="AJ20" s="8">
        <v>0.13582172041927709</v>
      </c>
      <c r="AK20" s="8">
        <v>0</v>
      </c>
      <c r="AL20" s="8">
        <v>0.36288943437641197</v>
      </c>
      <c r="AM20" s="8">
        <v>9.4592688590249639E-3</v>
      </c>
      <c r="AN20" s="8">
        <v>0.44454787957951819</v>
      </c>
      <c r="AO20" s="8">
        <v>0</v>
      </c>
      <c r="AP20" s="8">
        <v>0.43089760138422939</v>
      </c>
      <c r="AQ20" s="8">
        <v>0</v>
      </c>
      <c r="AR20" s="8">
        <v>0</v>
      </c>
      <c r="AS20" s="8">
        <v>0</v>
      </c>
      <c r="AT20" s="8">
        <v>0</v>
      </c>
      <c r="AU20" s="8">
        <v>0</v>
      </c>
      <c r="AV20" s="8">
        <v>0.59376474731463835</v>
      </c>
      <c r="AW20" s="8">
        <v>0.29104186871452498</v>
      </c>
      <c r="AX20" s="8">
        <v>0.14876647779079755</v>
      </c>
      <c r="AY20" s="8">
        <v>2.0966137769820574</v>
      </c>
      <c r="AZ20" s="8">
        <v>1.2097387658439088E-3</v>
      </c>
      <c r="BA20" s="8">
        <v>0</v>
      </c>
      <c r="BB20" s="8">
        <v>7.5208095571302522E-2</v>
      </c>
      <c r="BC20" s="8">
        <v>0</v>
      </c>
      <c r="BD20" s="8">
        <v>0.40632593692779062</v>
      </c>
      <c r="BE20" s="8">
        <v>12.813051200388983</v>
      </c>
      <c r="BF20" s="8">
        <v>4.026086879184553</v>
      </c>
      <c r="BG20" s="8">
        <v>17.335341741300574</v>
      </c>
      <c r="BH20" s="8">
        <v>0.39964802720413328</v>
      </c>
      <c r="BI20" s="8">
        <v>0.17117585321530973</v>
      </c>
      <c r="BJ20" s="8">
        <v>2.5776998304020658E-2</v>
      </c>
      <c r="BK20" s="8">
        <v>0</v>
      </c>
      <c r="BL20" s="8">
        <v>3.8793283304503472E-3</v>
      </c>
      <c r="BM20" s="8">
        <v>0.57421723065933383</v>
      </c>
      <c r="BN20" s="8">
        <v>0</v>
      </c>
      <c r="BO20" s="9">
        <f t="shared" si="0"/>
        <v>2370.732097487245</v>
      </c>
      <c r="BP20" s="8">
        <v>796.11358242226402</v>
      </c>
      <c r="BQ20" s="8">
        <v>0</v>
      </c>
      <c r="BR20" s="8">
        <v>0</v>
      </c>
      <c r="BS20" s="8">
        <v>684.55616432653039</v>
      </c>
      <c r="BT20" s="8">
        <v>17.497396284966239</v>
      </c>
      <c r="BU20" s="8">
        <v>1842.9730016709461</v>
      </c>
      <c r="BV20" s="8">
        <v>582.3777578080493</v>
      </c>
      <c r="BW20" s="9">
        <f t="shared" si="1"/>
        <v>6294.2500000000009</v>
      </c>
    </row>
    <row r="21" spans="1:75" x14ac:dyDescent="0.2">
      <c r="A21" s="38" t="s">
        <v>86</v>
      </c>
      <c r="B21" s="16"/>
      <c r="C21" s="8">
        <v>25.851980585381547</v>
      </c>
      <c r="D21" s="8">
        <v>40.225360743511068</v>
      </c>
      <c r="E21" s="8">
        <v>1.1225740891428475</v>
      </c>
      <c r="F21" s="8">
        <v>5.7453241510948949</v>
      </c>
      <c r="G21" s="8">
        <v>8.9695629034694981</v>
      </c>
      <c r="H21" s="8">
        <v>1.8463342322571046</v>
      </c>
      <c r="I21" s="8">
        <v>0.16419580198916711</v>
      </c>
      <c r="J21" s="8">
        <v>12.479329591572853</v>
      </c>
      <c r="K21" s="8">
        <v>2.6304687911435882E-2</v>
      </c>
      <c r="L21" s="8">
        <v>19.798567173041196</v>
      </c>
      <c r="M21" s="8">
        <v>155.61544380178577</v>
      </c>
      <c r="N21" s="8">
        <v>4.8926369091423796</v>
      </c>
      <c r="O21" s="8">
        <v>41.728547808507045</v>
      </c>
      <c r="P21" s="8">
        <v>0.45261928894280751</v>
      </c>
      <c r="Q21" s="8">
        <v>51.934144639519303</v>
      </c>
      <c r="R21" s="8">
        <v>129.25427327066413</v>
      </c>
      <c r="S21" s="8">
        <v>13.643230006960867</v>
      </c>
      <c r="T21" s="8">
        <v>13.951696820995569</v>
      </c>
      <c r="U21" s="8">
        <v>1595.15045297592</v>
      </c>
      <c r="V21" s="8">
        <v>565.43385158862725</v>
      </c>
      <c r="W21" s="8">
        <v>5.4115114942326414</v>
      </c>
      <c r="X21" s="8">
        <v>1.6420378745468622</v>
      </c>
      <c r="Y21" s="8">
        <v>30.711864351532753</v>
      </c>
      <c r="Z21" s="8">
        <v>0</v>
      </c>
      <c r="AA21" s="8">
        <v>0</v>
      </c>
      <c r="AB21" s="8">
        <v>20.145001790993089</v>
      </c>
      <c r="AC21" s="8">
        <v>527.22989760716735</v>
      </c>
      <c r="AD21" s="8">
        <v>1.0300207106533263</v>
      </c>
      <c r="AE21" s="8">
        <v>79.084445175906382</v>
      </c>
      <c r="AF21" s="8">
        <v>4.5004675705439876</v>
      </c>
      <c r="AG21" s="8">
        <v>1.0503447690444961E-2</v>
      </c>
      <c r="AH21" s="8">
        <v>0</v>
      </c>
      <c r="AI21" s="8">
        <v>3.2773686747241122</v>
      </c>
      <c r="AJ21" s="8">
        <v>0.60299443766731042</v>
      </c>
      <c r="AK21" s="8">
        <v>0.30734611711167525</v>
      </c>
      <c r="AL21" s="8">
        <v>2.6342070920459686</v>
      </c>
      <c r="AM21" s="8">
        <v>0</v>
      </c>
      <c r="AN21" s="8">
        <v>0</v>
      </c>
      <c r="AO21" s="8">
        <v>1.4662259960932296</v>
      </c>
      <c r="AP21" s="8">
        <v>0</v>
      </c>
      <c r="AQ21" s="8">
        <v>0</v>
      </c>
      <c r="AR21" s="8">
        <v>1.4770007502491287</v>
      </c>
      <c r="AS21" s="8">
        <v>0</v>
      </c>
      <c r="AT21" s="8">
        <v>1.2085464190026838</v>
      </c>
      <c r="AU21" s="8">
        <v>0.22320246845854058</v>
      </c>
      <c r="AV21" s="8">
        <v>0.25185127289148401</v>
      </c>
      <c r="AW21" s="8">
        <v>2.1395202126945838</v>
      </c>
      <c r="AX21" s="8">
        <v>15.073674106149744</v>
      </c>
      <c r="AY21" s="8">
        <v>0</v>
      </c>
      <c r="AZ21" s="8">
        <v>0</v>
      </c>
      <c r="BA21" s="8">
        <v>1.3478525561203298E-3</v>
      </c>
      <c r="BB21" s="8">
        <v>0</v>
      </c>
      <c r="BC21" s="8">
        <v>0</v>
      </c>
      <c r="BD21" s="8">
        <v>5.9672443100449346</v>
      </c>
      <c r="BE21" s="8">
        <v>17.136190012790014</v>
      </c>
      <c r="BF21" s="8">
        <v>0</v>
      </c>
      <c r="BG21" s="8">
        <v>0.52879369760933514</v>
      </c>
      <c r="BH21" s="8">
        <v>6.1313726932940765E-2</v>
      </c>
      <c r="BI21" s="8">
        <v>0.39675517003061683</v>
      </c>
      <c r="BJ21" s="8">
        <v>3.5545037839468656E-2</v>
      </c>
      <c r="BK21" s="8">
        <v>3.8457113727287227</v>
      </c>
      <c r="BL21" s="8">
        <v>0.44708182236643351</v>
      </c>
      <c r="BM21" s="8">
        <v>1.5469626711833341E-2</v>
      </c>
      <c r="BN21" s="8">
        <v>0</v>
      </c>
      <c r="BO21" s="9">
        <f t="shared" si="0"/>
        <v>3415.1495712704018</v>
      </c>
      <c r="BP21" s="8">
        <v>71.390822582968582</v>
      </c>
      <c r="BQ21" s="8">
        <v>0</v>
      </c>
      <c r="BR21" s="8">
        <v>0</v>
      </c>
      <c r="BS21" s="8">
        <v>3661.8924190691705</v>
      </c>
      <c r="BT21" s="8">
        <v>2.5169878856288843</v>
      </c>
      <c r="BU21" s="8">
        <v>3578.6232071900886</v>
      </c>
      <c r="BV21" s="8">
        <v>2462.6469920017398</v>
      </c>
      <c r="BW21" s="9">
        <f t="shared" si="1"/>
        <v>13192.219999999998</v>
      </c>
    </row>
    <row r="22" spans="1:75" x14ac:dyDescent="0.2">
      <c r="A22" s="38" t="s">
        <v>87</v>
      </c>
      <c r="B22" s="16"/>
      <c r="C22" s="8">
        <v>1.520415482460677</v>
      </c>
      <c r="D22" s="8">
        <v>0</v>
      </c>
      <c r="E22" s="8">
        <v>0</v>
      </c>
      <c r="F22" s="8">
        <v>0.3302197783160663</v>
      </c>
      <c r="G22" s="8">
        <v>0</v>
      </c>
      <c r="H22" s="8">
        <v>0</v>
      </c>
      <c r="I22" s="8">
        <v>0</v>
      </c>
      <c r="J22" s="8">
        <v>0.28079965160831455</v>
      </c>
      <c r="K22" s="8">
        <v>0</v>
      </c>
      <c r="L22" s="8">
        <v>6.2318129044480502E-2</v>
      </c>
      <c r="M22" s="8">
        <v>2.6487106226701731</v>
      </c>
      <c r="N22" s="8">
        <v>0.52090464246432566</v>
      </c>
      <c r="O22" s="8">
        <v>0</v>
      </c>
      <c r="P22" s="8">
        <v>0.12395552038686951</v>
      </c>
      <c r="Q22" s="8">
        <v>0</v>
      </c>
      <c r="R22" s="8">
        <v>43.686035287484017</v>
      </c>
      <c r="S22" s="8">
        <v>0</v>
      </c>
      <c r="T22" s="8">
        <v>7.1090179577701935</v>
      </c>
      <c r="U22" s="8">
        <v>56.698433737441306</v>
      </c>
      <c r="V22" s="8">
        <v>6208.2831620173456</v>
      </c>
      <c r="W22" s="8">
        <v>10.232354239805332</v>
      </c>
      <c r="X22" s="8">
        <v>0</v>
      </c>
      <c r="Y22" s="8">
        <v>38.477967352666099</v>
      </c>
      <c r="Z22" s="8">
        <v>0</v>
      </c>
      <c r="AA22" s="8">
        <v>0</v>
      </c>
      <c r="AB22" s="8">
        <v>3.2022709288304951</v>
      </c>
      <c r="AC22" s="8">
        <v>3.6697443261344338E-2</v>
      </c>
      <c r="AD22" s="8">
        <v>370.40066607743643</v>
      </c>
      <c r="AE22" s="8">
        <v>5.8159410554073494</v>
      </c>
      <c r="AF22" s="8">
        <v>0</v>
      </c>
      <c r="AG22" s="8">
        <v>64.542630943211861</v>
      </c>
      <c r="AH22" s="8">
        <v>0</v>
      </c>
      <c r="AI22" s="8">
        <v>0</v>
      </c>
      <c r="AJ22" s="8">
        <v>8.7244644213277098</v>
      </c>
      <c r="AK22" s="8">
        <v>0.28159832436665355</v>
      </c>
      <c r="AL22" s="8">
        <v>6.3986897734473816E-2</v>
      </c>
      <c r="AM22" s="8">
        <v>0</v>
      </c>
      <c r="AN22" s="8">
        <v>9.8804060389768342E-2</v>
      </c>
      <c r="AO22" s="8">
        <v>0</v>
      </c>
      <c r="AP22" s="8">
        <v>0</v>
      </c>
      <c r="AQ22" s="8">
        <v>0</v>
      </c>
      <c r="AR22" s="8">
        <v>0</v>
      </c>
      <c r="AS22" s="8">
        <v>0</v>
      </c>
      <c r="AT22" s="8">
        <v>0</v>
      </c>
      <c r="AU22" s="8">
        <v>0</v>
      </c>
      <c r="AV22" s="8">
        <v>0</v>
      </c>
      <c r="AW22" s="8">
        <v>4.2601473072129412</v>
      </c>
      <c r="AX22" s="8">
        <v>0</v>
      </c>
      <c r="AY22" s="8">
        <v>0</v>
      </c>
      <c r="AZ22" s="8">
        <v>0</v>
      </c>
      <c r="BA22" s="8">
        <v>8.3368355165330641</v>
      </c>
      <c r="BB22" s="8">
        <v>0</v>
      </c>
      <c r="BC22" s="8">
        <v>0</v>
      </c>
      <c r="BD22" s="8">
        <v>0</v>
      </c>
      <c r="BE22" s="8">
        <v>6.7412080679994428</v>
      </c>
      <c r="BF22" s="8">
        <v>0.19069463602811576</v>
      </c>
      <c r="BG22" s="8">
        <v>52.45742906857776</v>
      </c>
      <c r="BH22" s="8">
        <v>0.27511786967959184</v>
      </c>
      <c r="BI22" s="8">
        <v>0.17721412024982719</v>
      </c>
      <c r="BJ22" s="8">
        <v>0</v>
      </c>
      <c r="BK22" s="8">
        <v>6.6925241958056461</v>
      </c>
      <c r="BL22" s="8">
        <v>0</v>
      </c>
      <c r="BM22" s="8">
        <v>2.8833427908520104</v>
      </c>
      <c r="BN22" s="8">
        <v>0</v>
      </c>
      <c r="BO22" s="9">
        <f t="shared" si="0"/>
        <v>6905.1558681443676</v>
      </c>
      <c r="BP22" s="8">
        <v>4301.2196132759391</v>
      </c>
      <c r="BQ22" s="8">
        <v>0</v>
      </c>
      <c r="BR22" s="8">
        <v>0</v>
      </c>
      <c r="BS22" s="8">
        <v>4577.7829829386292</v>
      </c>
      <c r="BT22" s="8">
        <v>237.04496649234599</v>
      </c>
      <c r="BU22" s="8">
        <v>6897.5208737381636</v>
      </c>
      <c r="BV22" s="8">
        <v>1466.8756954105552</v>
      </c>
      <c r="BW22" s="9">
        <f t="shared" si="1"/>
        <v>24385.599999999999</v>
      </c>
    </row>
    <row r="23" spans="1:75" x14ac:dyDescent="0.2">
      <c r="A23" s="38" t="s">
        <v>88</v>
      </c>
      <c r="B23" s="16"/>
      <c r="C23" s="8">
        <v>0</v>
      </c>
      <c r="D23" s="8">
        <v>0</v>
      </c>
      <c r="E23" s="8">
        <v>4.230962961376596</v>
      </c>
      <c r="F23" s="8">
        <v>0</v>
      </c>
      <c r="G23" s="8">
        <v>0.27004093745013391</v>
      </c>
      <c r="H23" s="8">
        <v>0</v>
      </c>
      <c r="I23" s="8">
        <v>0</v>
      </c>
      <c r="J23" s="8">
        <v>0</v>
      </c>
      <c r="K23" s="8">
        <v>0</v>
      </c>
      <c r="L23" s="8">
        <v>0</v>
      </c>
      <c r="M23" s="8">
        <v>0.32510532770095091</v>
      </c>
      <c r="N23" s="8">
        <v>0</v>
      </c>
      <c r="O23" s="8">
        <v>2.23258858694581</v>
      </c>
      <c r="P23" s="8">
        <v>0</v>
      </c>
      <c r="Q23" s="8">
        <v>0</v>
      </c>
      <c r="R23" s="8">
        <v>31.378116785138754</v>
      </c>
      <c r="S23" s="8">
        <v>0</v>
      </c>
      <c r="T23" s="8">
        <v>1.5917257573745007</v>
      </c>
      <c r="U23" s="8">
        <v>2.0778350611112442E-3</v>
      </c>
      <c r="V23" s="8">
        <v>0.26005098658759651</v>
      </c>
      <c r="W23" s="8">
        <v>174.32688224793003</v>
      </c>
      <c r="X23" s="8">
        <v>0</v>
      </c>
      <c r="Y23" s="8">
        <v>60.039099705652049</v>
      </c>
      <c r="Z23" s="8">
        <v>0</v>
      </c>
      <c r="AA23" s="8">
        <v>0</v>
      </c>
      <c r="AB23" s="8">
        <v>0</v>
      </c>
      <c r="AC23" s="8">
        <v>5.8247756589539894E-2</v>
      </c>
      <c r="AD23" s="8">
        <v>0</v>
      </c>
      <c r="AE23" s="8">
        <v>3.2033745026331664</v>
      </c>
      <c r="AF23" s="8">
        <v>0</v>
      </c>
      <c r="AG23" s="8">
        <v>36.11812824793104</v>
      </c>
      <c r="AH23" s="8">
        <v>0.24921431868328611</v>
      </c>
      <c r="AI23" s="8">
        <v>0</v>
      </c>
      <c r="AJ23" s="8">
        <v>0</v>
      </c>
      <c r="AK23" s="8">
        <v>0</v>
      </c>
      <c r="AL23" s="8">
        <v>5.887394781697627E-4</v>
      </c>
      <c r="AM23" s="8">
        <v>0</v>
      </c>
      <c r="AN23" s="8">
        <v>0</v>
      </c>
      <c r="AO23" s="8">
        <v>0</v>
      </c>
      <c r="AP23" s="8">
        <v>0.10900339657822977</v>
      </c>
      <c r="AQ23" s="8">
        <v>0</v>
      </c>
      <c r="AR23" s="8">
        <v>0</v>
      </c>
      <c r="AS23" s="8">
        <v>0</v>
      </c>
      <c r="AT23" s="8">
        <v>0</v>
      </c>
      <c r="AU23" s="8">
        <v>0</v>
      </c>
      <c r="AV23" s="8">
        <v>3.3952256883530474E-4</v>
      </c>
      <c r="AW23" s="8">
        <v>0</v>
      </c>
      <c r="AX23" s="8">
        <v>0</v>
      </c>
      <c r="AY23" s="8">
        <v>0</v>
      </c>
      <c r="AZ23" s="8">
        <v>0</v>
      </c>
      <c r="BA23" s="8">
        <v>0</v>
      </c>
      <c r="BB23" s="8">
        <v>0</v>
      </c>
      <c r="BC23" s="8">
        <v>0.364619407028624</v>
      </c>
      <c r="BD23" s="8">
        <v>0</v>
      </c>
      <c r="BE23" s="8">
        <v>129.50151919222176</v>
      </c>
      <c r="BF23" s="8">
        <v>0</v>
      </c>
      <c r="BG23" s="8">
        <v>0.64837419519535289</v>
      </c>
      <c r="BH23" s="8">
        <v>0.66054207016789968</v>
      </c>
      <c r="BI23" s="8">
        <v>2.8818537113538042E-3</v>
      </c>
      <c r="BJ23" s="8">
        <v>0</v>
      </c>
      <c r="BK23" s="8">
        <v>0</v>
      </c>
      <c r="BL23" s="8">
        <v>0</v>
      </c>
      <c r="BM23" s="8">
        <v>0</v>
      </c>
      <c r="BN23" s="8">
        <v>0</v>
      </c>
      <c r="BO23" s="9">
        <f t="shared" si="0"/>
        <v>445.57348433400472</v>
      </c>
      <c r="BP23" s="8">
        <v>350.40880343928586</v>
      </c>
      <c r="BQ23" s="8">
        <v>0</v>
      </c>
      <c r="BR23" s="8">
        <v>0</v>
      </c>
      <c r="BS23" s="8">
        <v>536.95818880607806</v>
      </c>
      <c r="BT23" s="8">
        <v>1.4719149258256001</v>
      </c>
      <c r="BU23" s="8">
        <v>644.96514423202552</v>
      </c>
      <c r="BV23" s="8">
        <v>292.13246426277999</v>
      </c>
      <c r="BW23" s="9">
        <f t="shared" si="1"/>
        <v>2271.5099999999998</v>
      </c>
    </row>
    <row r="24" spans="1:75" x14ac:dyDescent="0.2">
      <c r="A24" s="38" t="s">
        <v>100</v>
      </c>
      <c r="B24" s="16"/>
      <c r="C24" s="8">
        <v>0.63646716891860988</v>
      </c>
      <c r="D24" s="8">
        <v>0</v>
      </c>
      <c r="E24" s="8">
        <v>0</v>
      </c>
      <c r="F24" s="8">
        <v>3.5479977511034968</v>
      </c>
      <c r="G24" s="8">
        <v>16.095807400437398</v>
      </c>
      <c r="H24" s="8">
        <v>7.9898862113947526</v>
      </c>
      <c r="I24" s="8">
        <v>0.52197427990920042</v>
      </c>
      <c r="J24" s="8">
        <v>0</v>
      </c>
      <c r="K24" s="8">
        <v>0.27921298620173485</v>
      </c>
      <c r="L24" s="8">
        <v>1.0409718221731146</v>
      </c>
      <c r="M24" s="8">
        <v>9.8053770087450864</v>
      </c>
      <c r="N24" s="8">
        <v>38.896881599060819</v>
      </c>
      <c r="O24" s="8">
        <v>11.700772956754935</v>
      </c>
      <c r="P24" s="8">
        <v>172.2606335873979</v>
      </c>
      <c r="Q24" s="8">
        <v>6.2177588849953809</v>
      </c>
      <c r="R24" s="8">
        <v>1.6082674999084914</v>
      </c>
      <c r="S24" s="8">
        <v>0</v>
      </c>
      <c r="T24" s="8">
        <v>0.92634745922546913</v>
      </c>
      <c r="U24" s="8">
        <v>3.8869309150895588</v>
      </c>
      <c r="V24" s="8">
        <v>39.952458286542559</v>
      </c>
      <c r="W24" s="8">
        <v>13.893249012267264</v>
      </c>
      <c r="X24" s="8">
        <v>134.10087252273414</v>
      </c>
      <c r="Y24" s="8">
        <v>0.2903295280170527</v>
      </c>
      <c r="Z24" s="8">
        <v>7.2262090383210831</v>
      </c>
      <c r="AA24" s="8">
        <v>0.44537942679242304</v>
      </c>
      <c r="AB24" s="8">
        <v>1.2433088998516193</v>
      </c>
      <c r="AC24" s="8">
        <v>77.28421492472205</v>
      </c>
      <c r="AD24" s="8">
        <v>26.491530842967826</v>
      </c>
      <c r="AE24" s="8">
        <v>125.93499101628728</v>
      </c>
      <c r="AF24" s="8">
        <v>102.76455927774033</v>
      </c>
      <c r="AG24" s="8">
        <v>2.9963721556944858</v>
      </c>
      <c r="AH24" s="8">
        <v>0</v>
      </c>
      <c r="AI24" s="8">
        <v>8.6647518556472528E-3</v>
      </c>
      <c r="AJ24" s="8">
        <v>14.26160142044939</v>
      </c>
      <c r="AK24" s="8">
        <v>1.6375935602182456</v>
      </c>
      <c r="AL24" s="8">
        <v>0.999326019970179</v>
      </c>
      <c r="AM24" s="8">
        <v>1.7159726156021029</v>
      </c>
      <c r="AN24" s="8">
        <v>0</v>
      </c>
      <c r="AO24" s="8">
        <v>0</v>
      </c>
      <c r="AP24" s="8">
        <v>4.1469301583968994</v>
      </c>
      <c r="AQ24" s="8">
        <v>0.74584811617083202</v>
      </c>
      <c r="AR24" s="8">
        <v>0.48735991606633844</v>
      </c>
      <c r="AS24" s="8">
        <v>0</v>
      </c>
      <c r="AT24" s="8">
        <v>19.407181924906016</v>
      </c>
      <c r="AU24" s="8">
        <v>3.200266559097952</v>
      </c>
      <c r="AV24" s="8">
        <v>2.7518698798160259</v>
      </c>
      <c r="AW24" s="8">
        <v>3.5807268315095393</v>
      </c>
      <c r="AX24" s="8">
        <v>1.2898063877204788</v>
      </c>
      <c r="AY24" s="8">
        <v>1.8825131737422152</v>
      </c>
      <c r="AZ24" s="8">
        <v>27.535700215122372</v>
      </c>
      <c r="BA24" s="8">
        <v>4.9634305563331838</v>
      </c>
      <c r="BB24" s="8">
        <v>0.59641008602545575</v>
      </c>
      <c r="BC24" s="8">
        <v>0</v>
      </c>
      <c r="BD24" s="8">
        <v>4.2881312131624369</v>
      </c>
      <c r="BE24" s="8">
        <v>18.647054775528584</v>
      </c>
      <c r="BF24" s="8">
        <v>36.934065146919345</v>
      </c>
      <c r="BG24" s="8">
        <v>302.94640993052781</v>
      </c>
      <c r="BH24" s="8">
        <v>43.039056807300483</v>
      </c>
      <c r="BI24" s="8">
        <v>0.95993362743383825</v>
      </c>
      <c r="BJ24" s="8">
        <v>43.657321788388948</v>
      </c>
      <c r="BK24" s="8">
        <v>1.4019548010920584</v>
      </c>
      <c r="BL24" s="8">
        <v>2.1581037620735065E-3</v>
      </c>
      <c r="BM24" s="8">
        <v>25.909000345176523</v>
      </c>
      <c r="BN24" s="8">
        <v>0</v>
      </c>
      <c r="BO24" s="9">
        <f t="shared" si="0"/>
        <v>1375.0350511755491</v>
      </c>
      <c r="BP24" s="8">
        <v>1493.5729264278457</v>
      </c>
      <c r="BQ24" s="8">
        <v>1.6723588543265258</v>
      </c>
      <c r="BR24" s="8">
        <v>87.136663080342814</v>
      </c>
      <c r="BS24" s="8">
        <v>492.60235458311138</v>
      </c>
      <c r="BT24" s="8">
        <v>0.71414354768013943</v>
      </c>
      <c r="BU24" s="8">
        <v>3023.5215209179596</v>
      </c>
      <c r="BV24" s="8">
        <v>4507.5949814131845</v>
      </c>
      <c r="BW24" s="9">
        <f t="shared" si="1"/>
        <v>10981.849999999999</v>
      </c>
    </row>
    <row r="25" spans="1:75" x14ac:dyDescent="0.2">
      <c r="A25" s="38" t="s">
        <v>89</v>
      </c>
      <c r="B25" s="16"/>
      <c r="C25" s="8">
        <v>0.6894026255276372</v>
      </c>
      <c r="D25" s="8">
        <v>9.0180360662701034E-2</v>
      </c>
      <c r="E25" s="8">
        <v>9.5751091650181606E-3</v>
      </c>
      <c r="F25" s="8">
        <v>0.23895083275043402</v>
      </c>
      <c r="G25" s="8">
        <v>2.4345600858137133</v>
      </c>
      <c r="H25" s="8">
        <v>7.9518644820908924E-2</v>
      </c>
      <c r="I25" s="8">
        <v>0.1975801519984321</v>
      </c>
      <c r="J25" s="8">
        <v>0.11166413946521618</v>
      </c>
      <c r="K25" s="8">
        <v>0.59397231144639906</v>
      </c>
      <c r="L25" s="8">
        <v>2.5667240139381119E-2</v>
      </c>
      <c r="M25" s="8">
        <v>9.2436361406123471</v>
      </c>
      <c r="N25" s="8">
        <v>1.3020345966528386</v>
      </c>
      <c r="O25" s="8">
        <v>0.10618897173914091</v>
      </c>
      <c r="P25" s="8">
        <v>1.0694022693045966</v>
      </c>
      <c r="Q25" s="8">
        <v>2.0059368354377258</v>
      </c>
      <c r="R25" s="8">
        <v>1.2667899649046457</v>
      </c>
      <c r="S25" s="8">
        <v>0.45792663757120916</v>
      </c>
      <c r="T25" s="8">
        <v>6.6262799387319715E-2</v>
      </c>
      <c r="U25" s="8">
        <v>0.66810554917344922</v>
      </c>
      <c r="V25" s="8">
        <v>4.8382966547990767E-3</v>
      </c>
      <c r="W25" s="8">
        <v>26.430296880056765</v>
      </c>
      <c r="X25" s="8">
        <v>4.32848162115455E-2</v>
      </c>
      <c r="Y25" s="8">
        <v>7.3905776335879523</v>
      </c>
      <c r="Z25" s="8">
        <v>1.3896047833758589</v>
      </c>
      <c r="AA25" s="8">
        <v>0</v>
      </c>
      <c r="AB25" s="8">
        <v>0.77505213117031424</v>
      </c>
      <c r="AC25" s="8">
        <v>8.0518095819876159</v>
      </c>
      <c r="AD25" s="8">
        <v>0.35204262493406852</v>
      </c>
      <c r="AE25" s="8">
        <v>0.5633267916344572</v>
      </c>
      <c r="AF25" s="8">
        <v>1.092697674023019</v>
      </c>
      <c r="AG25" s="8">
        <v>27.693453755449255</v>
      </c>
      <c r="AH25" s="8">
        <v>0</v>
      </c>
      <c r="AI25" s="8">
        <v>48.177556546722471</v>
      </c>
      <c r="AJ25" s="8">
        <v>0.95178262230313959</v>
      </c>
      <c r="AK25" s="8">
        <v>0.11198402045092488</v>
      </c>
      <c r="AL25" s="8">
        <v>0.45316741623844992</v>
      </c>
      <c r="AM25" s="8">
        <v>4.4284945408475961E-2</v>
      </c>
      <c r="AN25" s="8">
        <v>0.15535390255017656</v>
      </c>
      <c r="AO25" s="8">
        <v>1.4371255363541648</v>
      </c>
      <c r="AP25" s="8">
        <v>8.6934169278712822E-2</v>
      </c>
      <c r="AQ25" s="8">
        <v>8.9434836364766249E-2</v>
      </c>
      <c r="AR25" s="8">
        <v>0.25116594001992398</v>
      </c>
      <c r="AS25" s="8">
        <v>0.12589570536549502</v>
      </c>
      <c r="AT25" s="8">
        <v>0.53778758948806271</v>
      </c>
      <c r="AU25" s="8">
        <v>6.4599676812943541E-2</v>
      </c>
      <c r="AV25" s="8">
        <v>3.0970736733126065</v>
      </c>
      <c r="AW25" s="8">
        <v>0.83959508709371156</v>
      </c>
      <c r="AX25" s="8">
        <v>0.58256053899828952</v>
      </c>
      <c r="AY25" s="8">
        <v>2.0291038304280858E-2</v>
      </c>
      <c r="AZ25" s="8">
        <v>0.27260178039068927</v>
      </c>
      <c r="BA25" s="8">
        <v>1.6017824013405182</v>
      </c>
      <c r="BB25" s="8">
        <v>1.3732862329595117E-2</v>
      </c>
      <c r="BC25" s="8">
        <v>2.6601332909433165E-4</v>
      </c>
      <c r="BD25" s="8">
        <v>0.47061021433855221</v>
      </c>
      <c r="BE25" s="8">
        <v>0.53312486111655888</v>
      </c>
      <c r="BF25" s="8">
        <v>11.423062053365667</v>
      </c>
      <c r="BG25" s="8">
        <v>3.326414152826414</v>
      </c>
      <c r="BH25" s="8">
        <v>0.509093234824051</v>
      </c>
      <c r="BI25" s="8">
        <v>0.11228938255986512</v>
      </c>
      <c r="BJ25" s="8">
        <v>0.14035320211912175</v>
      </c>
      <c r="BK25" s="8">
        <v>7.6849552737589574E-2</v>
      </c>
      <c r="BL25" s="8">
        <v>0.10408984379503836</v>
      </c>
      <c r="BM25" s="8">
        <v>8.2244081232585975E-2</v>
      </c>
      <c r="BN25" s="8">
        <v>0</v>
      </c>
      <c r="BO25" s="9">
        <f t="shared" si="0"/>
        <v>170.13744711703066</v>
      </c>
      <c r="BP25" s="8">
        <v>0.35017772798047453</v>
      </c>
      <c r="BQ25" s="8">
        <v>0</v>
      </c>
      <c r="BR25" s="8">
        <v>0</v>
      </c>
      <c r="BS25" s="8">
        <v>3.6323751549888184</v>
      </c>
      <c r="BT25" s="8">
        <v>0</v>
      </c>
      <c r="BU25" s="8">
        <v>0</v>
      </c>
      <c r="BV25" s="8">
        <v>0</v>
      </c>
      <c r="BW25" s="9">
        <f t="shared" si="1"/>
        <v>174.11999999999995</v>
      </c>
    </row>
    <row r="26" spans="1:75" x14ac:dyDescent="0.2">
      <c r="A26" s="38" t="s">
        <v>90</v>
      </c>
      <c r="B26" s="16"/>
      <c r="C26" s="8">
        <v>22.37169030110681</v>
      </c>
      <c r="D26" s="8">
        <v>0</v>
      </c>
      <c r="E26" s="8">
        <v>0</v>
      </c>
      <c r="F26" s="8">
        <v>5.0498414361839004</v>
      </c>
      <c r="G26" s="8">
        <v>163.75545030893019</v>
      </c>
      <c r="H26" s="8">
        <v>32.206194279701812</v>
      </c>
      <c r="I26" s="8">
        <v>7.9972345237965055</v>
      </c>
      <c r="J26" s="8">
        <v>34.492054698963692</v>
      </c>
      <c r="K26" s="8">
        <v>18.472682276271399</v>
      </c>
      <c r="L26" s="8">
        <v>18.451469998599162</v>
      </c>
      <c r="M26" s="8">
        <v>577.18963754010883</v>
      </c>
      <c r="N26" s="8">
        <v>23.205460817789884</v>
      </c>
      <c r="O26" s="8">
        <v>15.802567229845554</v>
      </c>
      <c r="P26" s="8">
        <v>71.380518233087557</v>
      </c>
      <c r="Q26" s="8">
        <v>146.10705236696089</v>
      </c>
      <c r="R26" s="8">
        <v>30.712568859033855</v>
      </c>
      <c r="S26" s="8">
        <v>6.0121436733017326</v>
      </c>
      <c r="T26" s="8">
        <v>5.7250002856022322</v>
      </c>
      <c r="U26" s="8">
        <v>9.0310176184821813</v>
      </c>
      <c r="V26" s="8">
        <v>25.829791100772781</v>
      </c>
      <c r="W26" s="8">
        <v>3.7136373415779711</v>
      </c>
      <c r="X26" s="8">
        <v>6.9148055792238576</v>
      </c>
      <c r="Y26" s="8">
        <v>1.2916547786907575</v>
      </c>
      <c r="Z26" s="8">
        <v>1209.0480034962134</v>
      </c>
      <c r="AA26" s="8">
        <v>4.0932423876134463</v>
      </c>
      <c r="AB26" s="8">
        <v>11.284456092326902</v>
      </c>
      <c r="AC26" s="8">
        <v>58.05244677941112</v>
      </c>
      <c r="AD26" s="8">
        <v>8.07214872023075</v>
      </c>
      <c r="AE26" s="8">
        <v>34.460652182687127</v>
      </c>
      <c r="AF26" s="8">
        <v>54.769472838190779</v>
      </c>
      <c r="AG26" s="8">
        <v>10.516092763777126</v>
      </c>
      <c r="AH26" s="8">
        <v>1.8461823010258813E-3</v>
      </c>
      <c r="AI26" s="8">
        <v>3.8924200851681315E-2</v>
      </c>
      <c r="AJ26" s="8">
        <v>7.1502776815910547</v>
      </c>
      <c r="AK26" s="8">
        <v>0.22806488907730615</v>
      </c>
      <c r="AL26" s="8">
        <v>28.034297265666709</v>
      </c>
      <c r="AM26" s="8">
        <v>1.0043648102705443</v>
      </c>
      <c r="AN26" s="8">
        <v>1.7935793062512904</v>
      </c>
      <c r="AO26" s="8">
        <v>5.4083608007164008</v>
      </c>
      <c r="AP26" s="8">
        <v>6.0339900654463872</v>
      </c>
      <c r="AQ26" s="8">
        <v>3.4196202109869387</v>
      </c>
      <c r="AR26" s="8">
        <v>1.869258570224865</v>
      </c>
      <c r="AS26" s="8">
        <v>4.8648975176212179</v>
      </c>
      <c r="AT26" s="8">
        <v>207.69119680041965</v>
      </c>
      <c r="AU26" s="8">
        <v>26.266270784128679</v>
      </c>
      <c r="AV26" s="8">
        <v>15.963189343053376</v>
      </c>
      <c r="AW26" s="8">
        <v>4.7394897711063679</v>
      </c>
      <c r="AX26" s="8">
        <v>6.8188790412190974</v>
      </c>
      <c r="AY26" s="8">
        <v>1.3325841821236757</v>
      </c>
      <c r="AZ26" s="8">
        <v>1.3374220089310849</v>
      </c>
      <c r="BA26" s="8">
        <v>1.1168149098524678</v>
      </c>
      <c r="BB26" s="8">
        <v>0.88075372634660132</v>
      </c>
      <c r="BC26" s="8">
        <v>5.9194486789978629E-2</v>
      </c>
      <c r="BD26" s="8">
        <v>5.4932449361904663</v>
      </c>
      <c r="BE26" s="8">
        <v>54.191477886273972</v>
      </c>
      <c r="BF26" s="8">
        <v>20.418269337403988</v>
      </c>
      <c r="BG26" s="8">
        <v>20.38064475376656</v>
      </c>
      <c r="BH26" s="8">
        <v>35.778064904281841</v>
      </c>
      <c r="BI26" s="8">
        <v>3.18049197382848</v>
      </c>
      <c r="BJ26" s="8">
        <v>5.3609599300042845</v>
      </c>
      <c r="BK26" s="8">
        <v>3.7508041274663517</v>
      </c>
      <c r="BL26" s="8">
        <v>0.49818713671193982</v>
      </c>
      <c r="BM26" s="8">
        <v>12.656100764019442</v>
      </c>
      <c r="BN26" s="8">
        <v>0</v>
      </c>
      <c r="BO26" s="9">
        <f t="shared" si="0"/>
        <v>3103.7705108134064</v>
      </c>
      <c r="BP26" s="8">
        <v>1565.152476438014</v>
      </c>
      <c r="BQ26" s="8">
        <v>0</v>
      </c>
      <c r="BR26" s="8">
        <v>77.536967956664711</v>
      </c>
      <c r="BS26" s="8">
        <v>0</v>
      </c>
      <c r="BT26" s="8">
        <v>0</v>
      </c>
      <c r="BU26" s="8">
        <v>3464.3517555826534</v>
      </c>
      <c r="BV26" s="8">
        <v>83.622160974533941</v>
      </c>
      <c r="BW26" s="9">
        <f t="shared" si="1"/>
        <v>8294.4338717652718</v>
      </c>
    </row>
    <row r="27" spans="1:75" x14ac:dyDescent="0.2">
      <c r="A27" s="38" t="s">
        <v>91</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0"/>
        <v>0</v>
      </c>
      <c r="BP27" s="8">
        <v>0</v>
      </c>
      <c r="BQ27" s="8">
        <v>0</v>
      </c>
      <c r="BR27" s="8">
        <v>0</v>
      </c>
      <c r="BS27" s="8">
        <v>0</v>
      </c>
      <c r="BT27" s="8">
        <v>0</v>
      </c>
      <c r="BU27" s="8">
        <v>0</v>
      </c>
      <c r="BV27" s="8">
        <v>0</v>
      </c>
      <c r="BW27" s="9">
        <f t="shared" si="1"/>
        <v>0</v>
      </c>
    </row>
    <row r="28" spans="1:75" x14ac:dyDescent="0.2">
      <c r="A28" s="38" t="s">
        <v>101</v>
      </c>
      <c r="B28" s="16"/>
      <c r="C28" s="8">
        <v>1.9212330709923586</v>
      </c>
      <c r="D28" s="8">
        <v>0</v>
      </c>
      <c r="E28" s="8">
        <v>0</v>
      </c>
      <c r="F28" s="8">
        <v>3.2827619924899776</v>
      </c>
      <c r="G28" s="8">
        <v>0.22081318411484113</v>
      </c>
      <c r="H28" s="8">
        <v>2.695638212142552E-2</v>
      </c>
      <c r="I28" s="8">
        <v>26.079752059478093</v>
      </c>
      <c r="J28" s="8">
        <v>94.508352328249174</v>
      </c>
      <c r="K28" s="8">
        <v>5.5185433617235184E-4</v>
      </c>
      <c r="L28" s="8">
        <v>8.667811023356382E-3</v>
      </c>
      <c r="M28" s="8">
        <v>34.394078320510225</v>
      </c>
      <c r="N28" s="8">
        <v>7.7982602816432713</v>
      </c>
      <c r="O28" s="8">
        <v>35.986958015263824</v>
      </c>
      <c r="P28" s="8">
        <v>3.5050107964451898</v>
      </c>
      <c r="Q28" s="8">
        <v>2140.8317431592754</v>
      </c>
      <c r="R28" s="8">
        <v>56.283687898516874</v>
      </c>
      <c r="S28" s="8">
        <v>3.4467076804710643E-4</v>
      </c>
      <c r="T28" s="8">
        <v>9.1638943232583391E-3</v>
      </c>
      <c r="U28" s="8">
        <v>0.30004259488780771</v>
      </c>
      <c r="V28" s="8">
        <v>0.46879467421599919</v>
      </c>
      <c r="W28" s="8">
        <v>6.1706010684658193E-3</v>
      </c>
      <c r="X28" s="8">
        <v>6.5993640816158156E-3</v>
      </c>
      <c r="Y28" s="8">
        <v>0</v>
      </c>
      <c r="Z28" s="8">
        <v>48.04104701566802</v>
      </c>
      <c r="AA28" s="8">
        <v>5.8448608390757819</v>
      </c>
      <c r="AB28" s="8">
        <v>1926.5806023093396</v>
      </c>
      <c r="AC28" s="8">
        <v>0.13546960924972767</v>
      </c>
      <c r="AD28" s="8">
        <v>8.8046798789767872E-2</v>
      </c>
      <c r="AE28" s="8">
        <v>51.166075067593972</v>
      </c>
      <c r="AF28" s="8">
        <v>2.670128179764397E-5</v>
      </c>
      <c r="AG28" s="8">
        <v>9.0214121691581386E-6</v>
      </c>
      <c r="AH28" s="8">
        <v>0</v>
      </c>
      <c r="AI28" s="8">
        <v>0</v>
      </c>
      <c r="AJ28" s="8">
        <v>3.6568296591972272E-4</v>
      </c>
      <c r="AK28" s="8">
        <v>2.9738372716099671E-6</v>
      </c>
      <c r="AL28" s="8">
        <v>1.8618155647877888E-3</v>
      </c>
      <c r="AM28" s="8">
        <v>8.9275714359632921E-6</v>
      </c>
      <c r="AN28" s="8">
        <v>0</v>
      </c>
      <c r="AO28" s="8">
        <v>0</v>
      </c>
      <c r="AP28" s="8">
        <v>0.11191780796952527</v>
      </c>
      <c r="AQ28" s="8">
        <v>0</v>
      </c>
      <c r="AR28" s="8">
        <v>0</v>
      </c>
      <c r="AS28" s="8">
        <v>0</v>
      </c>
      <c r="AT28" s="8">
        <v>0.14843854764020722</v>
      </c>
      <c r="AU28" s="8">
        <v>1.7781757982590889E-2</v>
      </c>
      <c r="AV28" s="8">
        <v>0.13158555249775583</v>
      </c>
      <c r="AW28" s="8">
        <v>1.4165735991783467E-2</v>
      </c>
      <c r="AX28" s="8">
        <v>2.2239368793043875E-4</v>
      </c>
      <c r="AY28" s="8">
        <v>1.264292512181504E-4</v>
      </c>
      <c r="AZ28" s="8">
        <v>2.8097201866089986E-3</v>
      </c>
      <c r="BA28" s="8">
        <v>0.82139329527679072</v>
      </c>
      <c r="BB28" s="8">
        <v>0</v>
      </c>
      <c r="BC28" s="8">
        <v>0</v>
      </c>
      <c r="BD28" s="8">
        <v>1.9114598913578391</v>
      </c>
      <c r="BE28" s="8">
        <v>0.13235943902606251</v>
      </c>
      <c r="BF28" s="8">
        <v>6.0819973838457931E-4</v>
      </c>
      <c r="BG28" s="8">
        <v>1.8385427563941175</v>
      </c>
      <c r="BH28" s="8">
        <v>1.1118165578514796E-2</v>
      </c>
      <c r="BI28" s="8">
        <v>6.0939134982172913E-4</v>
      </c>
      <c r="BJ28" s="8">
        <v>8.2196819693987894E-5</v>
      </c>
      <c r="BK28" s="8">
        <v>0.22185805565958236</v>
      </c>
      <c r="BL28" s="8">
        <v>0</v>
      </c>
      <c r="BM28" s="8">
        <v>5.8561945064140441E-5</v>
      </c>
      <c r="BN28" s="8">
        <v>0</v>
      </c>
      <c r="BO28" s="9">
        <f t="shared" si="0"/>
        <v>4442.8634576145096</v>
      </c>
      <c r="BP28" s="8">
        <v>9.6311948360077643E-2</v>
      </c>
      <c r="BQ28" s="8">
        <v>0</v>
      </c>
      <c r="BR28" s="8">
        <v>0</v>
      </c>
      <c r="BS28" s="8">
        <v>0</v>
      </c>
      <c r="BT28" s="8">
        <v>47.468388451598727</v>
      </c>
      <c r="BU28" s="8">
        <v>644.91418357747705</v>
      </c>
      <c r="BV28" s="8">
        <v>881.10765840805448</v>
      </c>
      <c r="BW28" s="9">
        <f t="shared" si="1"/>
        <v>6016.4500000000007</v>
      </c>
    </row>
    <row r="29" spans="1:75" x14ac:dyDescent="0.2">
      <c r="A29" s="38" t="s">
        <v>102</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1535.6732873995784</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25.985213589093966</v>
      </c>
      <c r="AU29" s="8">
        <v>4.3514992623016742</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ref="BO29:BO40" si="2">SUM(C29:BN29)</f>
        <v>1566.0100002509741</v>
      </c>
      <c r="BP29" s="8">
        <v>0</v>
      </c>
      <c r="BQ29" s="8">
        <v>0</v>
      </c>
      <c r="BR29" s="8">
        <v>0</v>
      </c>
      <c r="BS29" s="8">
        <v>0</v>
      </c>
      <c r="BT29" s="8">
        <v>0</v>
      </c>
      <c r="BU29" s="8">
        <v>0</v>
      </c>
      <c r="BV29" s="8">
        <v>0</v>
      </c>
      <c r="BW29" s="9">
        <f t="shared" ref="BW29:BW40" si="3">SUM(BO29:BV29)</f>
        <v>1566.0100002509741</v>
      </c>
    </row>
    <row r="30" spans="1:75" x14ac:dyDescent="0.2">
      <c r="A30" s="38" t="s">
        <v>92</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8" t="s">
        <v>93</v>
      </c>
      <c r="B31" s="16"/>
      <c r="C31" s="8">
        <v>13.783136360543143</v>
      </c>
      <c r="D31" s="8">
        <v>0</v>
      </c>
      <c r="E31" s="8">
        <v>3.7989263993094493</v>
      </c>
      <c r="F31" s="8">
        <v>0.6643311486004454</v>
      </c>
      <c r="G31" s="8">
        <v>100.05824153279983</v>
      </c>
      <c r="H31" s="8">
        <v>32.861653175316746</v>
      </c>
      <c r="I31" s="8">
        <v>3.9091228475788768</v>
      </c>
      <c r="J31" s="8">
        <v>6.5280399301832226</v>
      </c>
      <c r="K31" s="8">
        <v>13.690975662498406</v>
      </c>
      <c r="L31" s="8">
        <v>29.50696801952655</v>
      </c>
      <c r="M31" s="8">
        <v>115.53408588808728</v>
      </c>
      <c r="N31" s="8">
        <v>1.9302047766740271</v>
      </c>
      <c r="O31" s="8">
        <v>18.13981579906304</v>
      </c>
      <c r="P31" s="8">
        <v>21.983822913820283</v>
      </c>
      <c r="Q31" s="8">
        <v>18.848662519712725</v>
      </c>
      <c r="R31" s="8">
        <v>48.185016522497428</v>
      </c>
      <c r="S31" s="8">
        <v>2.0293924521425089</v>
      </c>
      <c r="T31" s="8">
        <v>8.4383912094602742</v>
      </c>
      <c r="U31" s="8">
        <v>25.683437331337299</v>
      </c>
      <c r="V31" s="8">
        <v>22.169555691222616</v>
      </c>
      <c r="W31" s="8">
        <v>0.13383717430335609</v>
      </c>
      <c r="X31" s="8">
        <v>29.45000696812064</v>
      </c>
      <c r="Y31" s="8">
        <v>3.90134681147208</v>
      </c>
      <c r="Z31" s="8">
        <v>47.976444646842737</v>
      </c>
      <c r="AA31" s="8">
        <v>5.5807519827364453E-3</v>
      </c>
      <c r="AB31" s="8">
        <v>9.3511820331317868</v>
      </c>
      <c r="AC31" s="8">
        <v>16.950609269671215</v>
      </c>
      <c r="AD31" s="8">
        <v>52.695197586530874</v>
      </c>
      <c r="AE31" s="8">
        <v>1215.7333072876916</v>
      </c>
      <c r="AF31" s="8">
        <v>189.58119430302048</v>
      </c>
      <c r="AG31" s="8">
        <v>19.654629388294808</v>
      </c>
      <c r="AH31" s="8">
        <v>16.382963577316271</v>
      </c>
      <c r="AI31" s="8">
        <v>0</v>
      </c>
      <c r="AJ31" s="8">
        <v>0.86263946627187571</v>
      </c>
      <c r="AK31" s="8">
        <v>13.853177457782531</v>
      </c>
      <c r="AL31" s="8">
        <v>4.436720547852369</v>
      </c>
      <c r="AM31" s="8">
        <v>54.333911251974129</v>
      </c>
      <c r="AN31" s="8">
        <v>1.6991786632430421</v>
      </c>
      <c r="AO31" s="8">
        <v>110.77063002943092</v>
      </c>
      <c r="AP31" s="8">
        <v>1.8663648831575661</v>
      </c>
      <c r="AQ31" s="8">
        <v>0</v>
      </c>
      <c r="AR31" s="8">
        <v>0</v>
      </c>
      <c r="AS31" s="8">
        <v>11.48701160713849</v>
      </c>
      <c r="AT31" s="8">
        <v>0.4198329567070575</v>
      </c>
      <c r="AU31" s="8">
        <v>6.2875459016758839E-2</v>
      </c>
      <c r="AV31" s="8">
        <v>8.5848983377475232</v>
      </c>
      <c r="AW31" s="8">
        <v>14.818045046957739</v>
      </c>
      <c r="AX31" s="8">
        <v>7.9345237790698658E-2</v>
      </c>
      <c r="AY31" s="8">
        <v>5.7489856252824332</v>
      </c>
      <c r="AZ31" s="8">
        <v>0.22739317920134172</v>
      </c>
      <c r="BA31" s="8">
        <v>11.477812583574226</v>
      </c>
      <c r="BB31" s="8">
        <v>0.29304999469808923</v>
      </c>
      <c r="BC31" s="8">
        <v>0</v>
      </c>
      <c r="BD31" s="8">
        <v>18.059548525996696</v>
      </c>
      <c r="BE31" s="8">
        <v>3.6393639590204971</v>
      </c>
      <c r="BF31" s="8">
        <v>1.444461035486138</v>
      </c>
      <c r="BG31" s="8">
        <v>16.480932989740776</v>
      </c>
      <c r="BH31" s="8">
        <v>8.8206263088446632E-2</v>
      </c>
      <c r="BI31" s="8">
        <v>0.12671886680917618</v>
      </c>
      <c r="BJ31" s="8">
        <v>6.7306716413859449E-2</v>
      </c>
      <c r="BK31" s="8">
        <v>1.175269417413584</v>
      </c>
      <c r="BL31" s="8">
        <v>8.5893987405825378E-2</v>
      </c>
      <c r="BM31" s="8">
        <v>2.660345872164064</v>
      </c>
      <c r="BN31" s="8">
        <v>0</v>
      </c>
      <c r="BO31" s="9">
        <f t="shared" si="2"/>
        <v>2374.4099999401196</v>
      </c>
      <c r="BP31" s="8">
        <v>0</v>
      </c>
      <c r="BQ31" s="8">
        <v>0</v>
      </c>
      <c r="BR31" s="8">
        <v>0</v>
      </c>
      <c r="BS31" s="8">
        <v>0</v>
      </c>
      <c r="BT31" s="8">
        <v>0</v>
      </c>
      <c r="BU31" s="8">
        <v>0</v>
      </c>
      <c r="BV31" s="8">
        <v>0</v>
      </c>
      <c r="BW31" s="9">
        <f t="shared" si="3"/>
        <v>2374.4099999401196</v>
      </c>
    </row>
    <row r="32" spans="1:75" x14ac:dyDescent="0.2">
      <c r="A32" s="38" t="s">
        <v>94</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95</v>
      </c>
      <c r="B33" s="16"/>
      <c r="C33" s="8">
        <v>47.716884363652625</v>
      </c>
      <c r="D33" s="8">
        <v>0</v>
      </c>
      <c r="E33" s="8">
        <v>0</v>
      </c>
      <c r="F33" s="8">
        <v>17.880920136706646</v>
      </c>
      <c r="G33" s="8">
        <v>222.58275375026787</v>
      </c>
      <c r="H33" s="8">
        <v>51.394703631426189</v>
      </c>
      <c r="I33" s="8">
        <v>38.613923840038815</v>
      </c>
      <c r="J33" s="8">
        <v>52.419199012316412</v>
      </c>
      <c r="K33" s="8">
        <v>14.157741145440738</v>
      </c>
      <c r="L33" s="8">
        <v>43.013242344596286</v>
      </c>
      <c r="M33" s="8">
        <v>159.90865369917091</v>
      </c>
      <c r="N33" s="8">
        <v>25.406388806319377</v>
      </c>
      <c r="O33" s="8">
        <v>51.115279856085557</v>
      </c>
      <c r="P33" s="8">
        <v>79.348360151433226</v>
      </c>
      <c r="Q33" s="8">
        <v>108.67308033504378</v>
      </c>
      <c r="R33" s="8">
        <v>57.964285062731783</v>
      </c>
      <c r="S33" s="8">
        <v>6.9579087562291235</v>
      </c>
      <c r="T33" s="8">
        <v>18.654748473960822</v>
      </c>
      <c r="U33" s="8">
        <v>44.917340270351623</v>
      </c>
      <c r="V33" s="8">
        <v>36.286135577227505</v>
      </c>
      <c r="W33" s="8">
        <v>4.4164017912545503</v>
      </c>
      <c r="X33" s="8">
        <v>24.350428383266543</v>
      </c>
      <c r="Y33" s="8">
        <v>3.9819021333609057</v>
      </c>
      <c r="Z33" s="8">
        <v>87.298127406947913</v>
      </c>
      <c r="AA33" s="8">
        <v>2.8461014221718344</v>
      </c>
      <c r="AB33" s="8">
        <v>19.906967841920462</v>
      </c>
      <c r="AC33" s="8">
        <v>86.177929534331881</v>
      </c>
      <c r="AD33" s="8">
        <v>91.90081748932144</v>
      </c>
      <c r="AE33" s="8">
        <v>552.99310760009143</v>
      </c>
      <c r="AF33" s="8">
        <v>323.14958693472829</v>
      </c>
      <c r="AG33" s="8">
        <v>531.95703445402023</v>
      </c>
      <c r="AH33" s="8">
        <v>2.9054581814628246E-2</v>
      </c>
      <c r="AI33" s="8">
        <v>8.2863126846961279</v>
      </c>
      <c r="AJ33" s="8">
        <v>299.15306701270896</v>
      </c>
      <c r="AK33" s="8">
        <v>99.364052841724757</v>
      </c>
      <c r="AL33" s="8">
        <v>4.3559960621711857</v>
      </c>
      <c r="AM33" s="8">
        <v>28.63600844389974</v>
      </c>
      <c r="AN33" s="8">
        <v>5.347152863367981</v>
      </c>
      <c r="AO33" s="8">
        <v>1.9376093694547318</v>
      </c>
      <c r="AP33" s="8">
        <v>10.870856443220108</v>
      </c>
      <c r="AQ33" s="8">
        <v>17.312885124416169</v>
      </c>
      <c r="AR33" s="8">
        <v>6.6144682598597928</v>
      </c>
      <c r="AS33" s="8">
        <v>3.8960769879678585</v>
      </c>
      <c r="AT33" s="8">
        <v>4.4452200961988915</v>
      </c>
      <c r="AU33" s="8">
        <v>0.62211142431453248</v>
      </c>
      <c r="AV33" s="8">
        <v>40.083492036948584</v>
      </c>
      <c r="AW33" s="8">
        <v>18.952875461630239</v>
      </c>
      <c r="AX33" s="8">
        <v>2.0470557464694621</v>
      </c>
      <c r="AY33" s="8">
        <v>1.92310412681967</v>
      </c>
      <c r="AZ33" s="8">
        <v>6.0961677595633414</v>
      </c>
      <c r="BA33" s="8">
        <v>13.595306841945442</v>
      </c>
      <c r="BB33" s="8">
        <v>0.57745908782065181</v>
      </c>
      <c r="BC33" s="8">
        <v>40.422639305042296</v>
      </c>
      <c r="BD33" s="8">
        <v>9.6043855861405483</v>
      </c>
      <c r="BE33" s="8">
        <v>65.475110794840347</v>
      </c>
      <c r="BF33" s="8">
        <v>4.2183083436597277</v>
      </c>
      <c r="BG33" s="8">
        <v>22.52644820259971</v>
      </c>
      <c r="BH33" s="8">
        <v>78.516420609077741</v>
      </c>
      <c r="BI33" s="8">
        <v>7.9463476614851043</v>
      </c>
      <c r="BJ33" s="8">
        <v>1.4458238889950243</v>
      </c>
      <c r="BK33" s="8">
        <v>6.2396711058118246</v>
      </c>
      <c r="BL33" s="8">
        <v>5.8415416954323218</v>
      </c>
      <c r="BM33" s="8">
        <v>15.836781668417553</v>
      </c>
      <c r="BN33" s="8">
        <v>0</v>
      </c>
      <c r="BO33" s="9">
        <f t="shared" si="2"/>
        <v>3638.2097663229283</v>
      </c>
      <c r="BP33" s="8">
        <v>6.350131628011261</v>
      </c>
      <c r="BQ33" s="8">
        <v>0</v>
      </c>
      <c r="BR33" s="8">
        <v>0</v>
      </c>
      <c r="BS33" s="8">
        <v>0</v>
      </c>
      <c r="BT33" s="8">
        <v>0</v>
      </c>
      <c r="BU33" s="8">
        <v>0</v>
      </c>
      <c r="BV33" s="8">
        <v>0</v>
      </c>
      <c r="BW33" s="9">
        <f t="shared" si="3"/>
        <v>3644.5598979509396</v>
      </c>
    </row>
    <row r="34" spans="1:75" x14ac:dyDescent="0.2">
      <c r="A34" s="38" t="s">
        <v>96</v>
      </c>
      <c r="B34" s="16"/>
      <c r="C34" s="8">
        <v>0</v>
      </c>
      <c r="D34" s="8">
        <v>0</v>
      </c>
      <c r="E34" s="8">
        <v>0</v>
      </c>
      <c r="F34" s="8">
        <v>10.354931666701431</v>
      </c>
      <c r="G34" s="8">
        <v>40.79546779610466</v>
      </c>
      <c r="H34" s="8">
        <v>12.370559736696173</v>
      </c>
      <c r="I34" s="8">
        <v>6.1952517015099255</v>
      </c>
      <c r="J34" s="8">
        <v>8.1520239978460349</v>
      </c>
      <c r="K34" s="8">
        <v>1.3953666346234565E-2</v>
      </c>
      <c r="L34" s="8">
        <v>46.823626559459811</v>
      </c>
      <c r="M34" s="8">
        <v>130.56265908964377</v>
      </c>
      <c r="N34" s="8">
        <v>16.130554890545181</v>
      </c>
      <c r="O34" s="8">
        <v>1.1695565203108254</v>
      </c>
      <c r="P34" s="8">
        <v>39.602174851640171</v>
      </c>
      <c r="Q34" s="8">
        <v>70.103469053434708</v>
      </c>
      <c r="R34" s="8">
        <v>16.301766282541667</v>
      </c>
      <c r="S34" s="8">
        <v>1.206254267090594</v>
      </c>
      <c r="T34" s="8">
        <v>10.227512561732114</v>
      </c>
      <c r="U34" s="8">
        <v>24.868244930362621</v>
      </c>
      <c r="V34" s="8">
        <v>39.201243232104694</v>
      </c>
      <c r="W34" s="8">
        <v>0.80796842373945721</v>
      </c>
      <c r="X34" s="8">
        <v>1.8065519076147898</v>
      </c>
      <c r="Y34" s="8">
        <v>0</v>
      </c>
      <c r="Z34" s="8">
        <v>0.44017074594694078</v>
      </c>
      <c r="AA34" s="8">
        <v>0</v>
      </c>
      <c r="AB34" s="8">
        <v>45.565644791677215</v>
      </c>
      <c r="AC34" s="8">
        <v>42.808306990783485</v>
      </c>
      <c r="AD34" s="8">
        <v>141.76356786243986</v>
      </c>
      <c r="AE34" s="8">
        <v>212.52270816867173</v>
      </c>
      <c r="AF34" s="8">
        <v>20.745137764312609</v>
      </c>
      <c r="AG34" s="8">
        <v>39.70356699519958</v>
      </c>
      <c r="AH34" s="8">
        <v>667.48161585026219</v>
      </c>
      <c r="AI34" s="8">
        <v>0</v>
      </c>
      <c r="AJ34" s="8">
        <v>225.91346041710514</v>
      </c>
      <c r="AK34" s="8">
        <v>2.4366558462165142E-3</v>
      </c>
      <c r="AL34" s="8">
        <v>1.0533347095446257E-3</v>
      </c>
      <c r="AM34" s="8">
        <v>0.4634832677794915</v>
      </c>
      <c r="AN34" s="8">
        <v>0.65361360167267213</v>
      </c>
      <c r="AO34" s="8">
        <v>0</v>
      </c>
      <c r="AP34" s="8">
        <v>0</v>
      </c>
      <c r="AQ34" s="8">
        <v>0</v>
      </c>
      <c r="AR34" s="8">
        <v>0</v>
      </c>
      <c r="AS34" s="8">
        <v>0</v>
      </c>
      <c r="AT34" s="8">
        <v>0</v>
      </c>
      <c r="AU34" s="8">
        <v>0</v>
      </c>
      <c r="AV34" s="8">
        <v>1.0312425085617194</v>
      </c>
      <c r="AW34" s="8">
        <v>2.4199459182096046E-2</v>
      </c>
      <c r="AX34" s="8">
        <v>0</v>
      </c>
      <c r="AY34" s="8">
        <v>0</v>
      </c>
      <c r="AZ34" s="8">
        <v>0.53704985025829188</v>
      </c>
      <c r="BA34" s="8">
        <v>126.60903519449018</v>
      </c>
      <c r="BB34" s="8">
        <v>0</v>
      </c>
      <c r="BC34" s="8">
        <v>0</v>
      </c>
      <c r="BD34" s="8">
        <v>0.76974958033861163</v>
      </c>
      <c r="BE34" s="8">
        <v>0</v>
      </c>
      <c r="BF34" s="8">
        <v>0</v>
      </c>
      <c r="BG34" s="8">
        <v>0</v>
      </c>
      <c r="BH34" s="8">
        <v>0</v>
      </c>
      <c r="BI34" s="8">
        <v>1.1021010592066214</v>
      </c>
      <c r="BJ34" s="8">
        <v>0</v>
      </c>
      <c r="BK34" s="8">
        <v>0</v>
      </c>
      <c r="BL34" s="8">
        <v>0</v>
      </c>
      <c r="BM34" s="8">
        <v>0.16677912688987351</v>
      </c>
      <c r="BN34" s="8">
        <v>0</v>
      </c>
      <c r="BO34" s="9">
        <f t="shared" si="2"/>
        <v>2004.9986943607589</v>
      </c>
      <c r="BP34" s="8">
        <v>1.8317102523403404</v>
      </c>
      <c r="BQ34" s="8">
        <v>0</v>
      </c>
      <c r="BR34" s="8">
        <v>0</v>
      </c>
      <c r="BS34" s="8">
        <v>0</v>
      </c>
      <c r="BT34" s="8">
        <v>0</v>
      </c>
      <c r="BU34" s="8">
        <v>0</v>
      </c>
      <c r="BV34" s="8">
        <v>0</v>
      </c>
      <c r="BW34" s="9">
        <f t="shared" si="3"/>
        <v>2006.8304046130993</v>
      </c>
    </row>
    <row r="35" spans="1:75" x14ac:dyDescent="0.2">
      <c r="A35" s="38" t="s">
        <v>97</v>
      </c>
      <c r="B35" s="16"/>
      <c r="C35" s="8">
        <v>0.16735518644081193</v>
      </c>
      <c r="D35" s="8">
        <v>0</v>
      </c>
      <c r="E35" s="8">
        <v>0</v>
      </c>
      <c r="F35" s="8">
        <v>8.9583760129425136E-2</v>
      </c>
      <c r="G35" s="8">
        <v>14.887628741290673</v>
      </c>
      <c r="H35" s="8">
        <v>23.770451013386783</v>
      </c>
      <c r="I35" s="8">
        <v>1.4620687889134927</v>
      </c>
      <c r="J35" s="8">
        <v>2.3794579931819748</v>
      </c>
      <c r="K35" s="8">
        <v>0.28292895617210545</v>
      </c>
      <c r="L35" s="8">
        <v>9.4355252762242507</v>
      </c>
      <c r="M35" s="8">
        <v>32.413936486625929</v>
      </c>
      <c r="N35" s="8">
        <v>12.368375427144784</v>
      </c>
      <c r="O35" s="8">
        <v>10.017831882612954</v>
      </c>
      <c r="P35" s="8">
        <v>7.0736240692573809</v>
      </c>
      <c r="Q35" s="8">
        <v>21.488262708865847</v>
      </c>
      <c r="R35" s="8">
        <v>27.226682977651283</v>
      </c>
      <c r="S35" s="8">
        <v>39.082983391257592</v>
      </c>
      <c r="T35" s="8">
        <v>40.69682663854676</v>
      </c>
      <c r="U35" s="8">
        <v>51.244314044432528</v>
      </c>
      <c r="V35" s="8">
        <v>6.8587843102547499</v>
      </c>
      <c r="W35" s="8">
        <v>9.0670949728554575</v>
      </c>
      <c r="X35" s="8">
        <v>4.2372180731076732</v>
      </c>
      <c r="Y35" s="8">
        <v>13.042938483112605</v>
      </c>
      <c r="Z35" s="8">
        <v>0.3483540100989389</v>
      </c>
      <c r="AA35" s="8">
        <v>0</v>
      </c>
      <c r="AB35" s="8">
        <v>2.2340421429938497</v>
      </c>
      <c r="AC35" s="8">
        <v>55.316780969960249</v>
      </c>
      <c r="AD35" s="8">
        <v>43.267769491456562</v>
      </c>
      <c r="AE35" s="8">
        <v>169.92849361343593</v>
      </c>
      <c r="AF35" s="8">
        <v>133.35477389374023</v>
      </c>
      <c r="AG35" s="8">
        <v>15.34423183121182</v>
      </c>
      <c r="AH35" s="8">
        <v>1.2226489343138074</v>
      </c>
      <c r="AI35" s="8">
        <v>250.09122722559323</v>
      </c>
      <c r="AJ35" s="8">
        <v>443.58995036705915</v>
      </c>
      <c r="AK35" s="8">
        <v>88.178054964636488</v>
      </c>
      <c r="AL35" s="8">
        <v>0.51018138130505941</v>
      </c>
      <c r="AM35" s="8">
        <v>0.42608529529582351</v>
      </c>
      <c r="AN35" s="8">
        <v>4.7666278621562137</v>
      </c>
      <c r="AO35" s="8">
        <v>5.8902461284662531</v>
      </c>
      <c r="AP35" s="8">
        <v>25.449970880025795</v>
      </c>
      <c r="AQ35" s="8">
        <v>66.730254159228309</v>
      </c>
      <c r="AR35" s="8">
        <v>11.656834820879217</v>
      </c>
      <c r="AS35" s="8">
        <v>74.733967310047774</v>
      </c>
      <c r="AT35" s="8">
        <v>0</v>
      </c>
      <c r="AU35" s="8">
        <v>0</v>
      </c>
      <c r="AV35" s="8">
        <v>259.73921441162742</v>
      </c>
      <c r="AW35" s="8">
        <v>79.504798274276126</v>
      </c>
      <c r="AX35" s="8">
        <v>11.977291665338207</v>
      </c>
      <c r="AY35" s="8">
        <v>1.6262560322071108E-2</v>
      </c>
      <c r="AZ35" s="8">
        <v>1.6299813268173942</v>
      </c>
      <c r="BA35" s="8">
        <v>14.008585613734963</v>
      </c>
      <c r="BB35" s="8">
        <v>0.12194572125051924</v>
      </c>
      <c r="BC35" s="8">
        <v>1222.3325367687687</v>
      </c>
      <c r="BD35" s="8">
        <v>4.0709573045949021</v>
      </c>
      <c r="BE35" s="8">
        <v>26.053650395746502</v>
      </c>
      <c r="BF35" s="8">
        <v>53.267785997288428</v>
      </c>
      <c r="BG35" s="8">
        <v>0.73503192692632102</v>
      </c>
      <c r="BH35" s="8">
        <v>0.10274564540541188</v>
      </c>
      <c r="BI35" s="8">
        <v>4.7433997456639769</v>
      </c>
      <c r="BJ35" s="8">
        <v>2.6841504828388043</v>
      </c>
      <c r="BK35" s="8">
        <v>43.678051280564219</v>
      </c>
      <c r="BL35" s="8">
        <v>6.0096885910787046E-2</v>
      </c>
      <c r="BM35" s="8">
        <v>0.33453771712982344</v>
      </c>
      <c r="BN35" s="8">
        <v>0</v>
      </c>
      <c r="BO35" s="9">
        <f t="shared" si="2"/>
        <v>3445.3953921875741</v>
      </c>
      <c r="BP35" s="8">
        <v>462.88460809096381</v>
      </c>
      <c r="BQ35" s="8">
        <v>0</v>
      </c>
      <c r="BR35" s="8">
        <v>0</v>
      </c>
      <c r="BS35" s="8">
        <v>0</v>
      </c>
      <c r="BT35" s="8">
        <v>0</v>
      </c>
      <c r="BU35" s="8">
        <v>0</v>
      </c>
      <c r="BV35" s="8">
        <v>0</v>
      </c>
      <c r="BW35" s="9">
        <f t="shared" si="3"/>
        <v>3908.280000278538</v>
      </c>
    </row>
    <row r="36" spans="1:75" x14ac:dyDescent="0.2">
      <c r="A36" s="38" t="s">
        <v>98</v>
      </c>
      <c r="B36" s="16"/>
      <c r="C36" s="8">
        <v>5.176105222578169</v>
      </c>
      <c r="D36" s="8">
        <v>0</v>
      </c>
      <c r="E36" s="8">
        <v>7.3548849217217951</v>
      </c>
      <c r="F36" s="8">
        <v>3.7827460269562998</v>
      </c>
      <c r="G36" s="8">
        <v>57.194240348912501</v>
      </c>
      <c r="H36" s="8">
        <v>7.2560063226733771</v>
      </c>
      <c r="I36" s="8">
        <v>1.0713411908766184</v>
      </c>
      <c r="J36" s="8">
        <v>7.3229330000449853</v>
      </c>
      <c r="K36" s="8">
        <v>9.8634748057722739</v>
      </c>
      <c r="L36" s="8">
        <v>67.764603194038941</v>
      </c>
      <c r="M36" s="8">
        <v>224.24023846184383</v>
      </c>
      <c r="N36" s="8">
        <v>4.2575152284957651</v>
      </c>
      <c r="O36" s="8">
        <v>4.7329549631877796</v>
      </c>
      <c r="P36" s="8">
        <v>15.478716941689898</v>
      </c>
      <c r="Q36" s="8">
        <v>31.905455289007215</v>
      </c>
      <c r="R36" s="8">
        <v>12.613987361901545</v>
      </c>
      <c r="S36" s="8">
        <v>12.342832837257811</v>
      </c>
      <c r="T36" s="8">
        <v>5.3004333263351171</v>
      </c>
      <c r="U36" s="8">
        <v>10.452029464905337</v>
      </c>
      <c r="V36" s="8">
        <v>107.08329747262017</v>
      </c>
      <c r="W36" s="8">
        <v>6.2552347281633773</v>
      </c>
      <c r="X36" s="8">
        <v>5.2697686230498295</v>
      </c>
      <c r="Y36" s="8">
        <v>14.325189973737618</v>
      </c>
      <c r="Z36" s="8">
        <v>34.394011552291921</v>
      </c>
      <c r="AA36" s="8">
        <v>1.4967297767456995E-2</v>
      </c>
      <c r="AB36" s="8">
        <v>6.4096629347681509</v>
      </c>
      <c r="AC36" s="8">
        <v>21.55103385659385</v>
      </c>
      <c r="AD36" s="8">
        <v>118.8884653839624</v>
      </c>
      <c r="AE36" s="8">
        <v>1046.9172742373098</v>
      </c>
      <c r="AF36" s="8">
        <v>442.87915282980623</v>
      </c>
      <c r="AG36" s="8">
        <v>1096.9677863551265</v>
      </c>
      <c r="AH36" s="8">
        <v>794.4061547447659</v>
      </c>
      <c r="AI36" s="8">
        <v>184.70461318268821</v>
      </c>
      <c r="AJ36" s="8">
        <v>1523.028189074392</v>
      </c>
      <c r="AK36" s="8">
        <v>115.90088320090942</v>
      </c>
      <c r="AL36" s="8">
        <v>4.8498706204085966</v>
      </c>
      <c r="AM36" s="8">
        <v>10.529155374825269</v>
      </c>
      <c r="AN36" s="8">
        <v>1.4079649832191674</v>
      </c>
      <c r="AO36" s="8">
        <v>4.2413261126256074</v>
      </c>
      <c r="AP36" s="8">
        <v>5.9901079401589072</v>
      </c>
      <c r="AQ36" s="8">
        <v>0</v>
      </c>
      <c r="AR36" s="8">
        <v>0</v>
      </c>
      <c r="AS36" s="8">
        <v>0</v>
      </c>
      <c r="AT36" s="8">
        <v>7.8659643828438E-2</v>
      </c>
      <c r="AU36" s="8">
        <v>0</v>
      </c>
      <c r="AV36" s="8">
        <v>28.927821492131475</v>
      </c>
      <c r="AW36" s="8">
        <v>3.2144956360651897</v>
      </c>
      <c r="AX36" s="8">
        <v>0.7069266952918043</v>
      </c>
      <c r="AY36" s="8">
        <v>23.533072067169932</v>
      </c>
      <c r="AZ36" s="8">
        <v>0.88286085836943851</v>
      </c>
      <c r="BA36" s="8">
        <v>43.785807404014633</v>
      </c>
      <c r="BB36" s="8">
        <v>0.21586425453993213</v>
      </c>
      <c r="BC36" s="8">
        <v>16.058880614332349</v>
      </c>
      <c r="BD36" s="8">
        <v>6.3671895310778277</v>
      </c>
      <c r="BE36" s="8">
        <v>0.66184020975461355</v>
      </c>
      <c r="BF36" s="8">
        <v>6.1986657140347017</v>
      </c>
      <c r="BG36" s="8">
        <v>2.3177737112725771</v>
      </c>
      <c r="BH36" s="8">
        <v>7.9915524559160581E-2</v>
      </c>
      <c r="BI36" s="8">
        <v>1.7368760469337405</v>
      </c>
      <c r="BJ36" s="8">
        <v>8.2848209077763246E-3</v>
      </c>
      <c r="BK36" s="8">
        <v>13.548473059995478</v>
      </c>
      <c r="BL36" s="8">
        <v>0.51596217630505337</v>
      </c>
      <c r="BM36" s="8">
        <v>0.18000105589487525</v>
      </c>
      <c r="BN36" s="8">
        <v>0</v>
      </c>
      <c r="BO36" s="9">
        <f t="shared" si="2"/>
        <v>6183.1439799038699</v>
      </c>
      <c r="BP36" s="8">
        <v>0</v>
      </c>
      <c r="BQ36" s="8">
        <v>0</v>
      </c>
      <c r="BR36" s="8">
        <v>0</v>
      </c>
      <c r="BS36" s="8">
        <v>0</v>
      </c>
      <c r="BT36" s="8">
        <v>0</v>
      </c>
      <c r="BU36" s="8">
        <v>0</v>
      </c>
      <c r="BV36" s="8">
        <v>0</v>
      </c>
      <c r="BW36" s="9">
        <f t="shared" si="3"/>
        <v>6183.1439799038699</v>
      </c>
    </row>
    <row r="37" spans="1:75" x14ac:dyDescent="0.2">
      <c r="A37" s="38" t="s">
        <v>99</v>
      </c>
      <c r="B37" s="16"/>
      <c r="C37" s="8">
        <v>0.31069141296815861</v>
      </c>
      <c r="D37" s="8">
        <v>0</v>
      </c>
      <c r="E37" s="8">
        <v>0</v>
      </c>
      <c r="F37" s="8">
        <v>7.5350012323160853E-2</v>
      </c>
      <c r="G37" s="8">
        <v>4.1531873159744572</v>
      </c>
      <c r="H37" s="8">
        <v>1.5410234806558607</v>
      </c>
      <c r="I37" s="8">
        <v>0.20995606179892243</v>
      </c>
      <c r="J37" s="8">
        <v>0.19361997017745219</v>
      </c>
      <c r="K37" s="8">
        <v>3.652525226185019</v>
      </c>
      <c r="L37" s="8">
        <v>0.19441497675803177</v>
      </c>
      <c r="M37" s="8">
        <v>3.7353684108920624</v>
      </c>
      <c r="N37" s="8">
        <v>0.81122615627269579</v>
      </c>
      <c r="O37" s="8">
        <v>8.01975449468037E-2</v>
      </c>
      <c r="P37" s="8">
        <v>1.4031648793352258</v>
      </c>
      <c r="Q37" s="8">
        <v>2.7963923656015972E-2</v>
      </c>
      <c r="R37" s="8">
        <v>0</v>
      </c>
      <c r="S37" s="8">
        <v>1.1206122901672799</v>
      </c>
      <c r="T37" s="8">
        <v>0.4605453197454199</v>
      </c>
      <c r="U37" s="8">
        <v>1.1118176144978713</v>
      </c>
      <c r="V37" s="8">
        <v>1.5030911856763245</v>
      </c>
      <c r="W37" s="8">
        <v>7.4516922324152787E-2</v>
      </c>
      <c r="X37" s="8">
        <v>0.8720762901544159</v>
      </c>
      <c r="Y37" s="8">
        <v>0.89422327954640746</v>
      </c>
      <c r="Z37" s="8">
        <v>4.4093496105182053E-2</v>
      </c>
      <c r="AA37" s="8">
        <v>0</v>
      </c>
      <c r="AB37" s="8">
        <v>0.99845967845423056</v>
      </c>
      <c r="AC37" s="8">
        <v>7.8299342423068392</v>
      </c>
      <c r="AD37" s="8">
        <v>7.279694460396593</v>
      </c>
      <c r="AE37" s="8">
        <v>53.827305883319568</v>
      </c>
      <c r="AF37" s="8">
        <v>21.616352334760215</v>
      </c>
      <c r="AG37" s="8">
        <v>1.7223023929605572</v>
      </c>
      <c r="AH37" s="8">
        <v>1.9747516099909684E-2</v>
      </c>
      <c r="AI37" s="8">
        <v>1.5787320131869422E-2</v>
      </c>
      <c r="AJ37" s="8">
        <v>13.056807256693036</v>
      </c>
      <c r="AK37" s="8">
        <v>103.84377937242525</v>
      </c>
      <c r="AL37" s="8">
        <v>0.84820667042751274</v>
      </c>
      <c r="AM37" s="8">
        <v>12.403870442379965</v>
      </c>
      <c r="AN37" s="8">
        <v>1.4275808191144814</v>
      </c>
      <c r="AO37" s="8">
        <v>5.9760078525110831</v>
      </c>
      <c r="AP37" s="8">
        <v>1.9340791172207088</v>
      </c>
      <c r="AQ37" s="8">
        <v>4.4949689027106006</v>
      </c>
      <c r="AR37" s="8">
        <v>1.4307184334464025</v>
      </c>
      <c r="AS37" s="8">
        <v>0</v>
      </c>
      <c r="AT37" s="8">
        <v>5.8534296384474835</v>
      </c>
      <c r="AU37" s="8">
        <v>0.58188808896699296</v>
      </c>
      <c r="AV37" s="8">
        <v>9.6805169309639663</v>
      </c>
      <c r="AW37" s="8">
        <v>9.6150005611182614</v>
      </c>
      <c r="AX37" s="8">
        <v>0.7968026080549987</v>
      </c>
      <c r="AY37" s="8">
        <v>3.1703189094623805</v>
      </c>
      <c r="AZ37" s="8">
        <v>0.21722088897950192</v>
      </c>
      <c r="BA37" s="8">
        <v>1.0748298253091697</v>
      </c>
      <c r="BB37" s="8">
        <v>0.10712152997587934</v>
      </c>
      <c r="BC37" s="8">
        <v>0.90681014865987086</v>
      </c>
      <c r="BD37" s="8">
        <v>41.596038677415784</v>
      </c>
      <c r="BE37" s="8">
        <v>0.91704962699370129</v>
      </c>
      <c r="BF37" s="8">
        <v>10.700239310072256</v>
      </c>
      <c r="BG37" s="8">
        <v>11.421651649683636</v>
      </c>
      <c r="BH37" s="8">
        <v>0</v>
      </c>
      <c r="BI37" s="8">
        <v>0.99717116174729614</v>
      </c>
      <c r="BJ37" s="8">
        <v>0.29806409129205985</v>
      </c>
      <c r="BK37" s="8">
        <v>10.665572989275695</v>
      </c>
      <c r="BL37" s="8">
        <v>0.9714742877180621</v>
      </c>
      <c r="BM37" s="8">
        <v>1.133530659263615</v>
      </c>
      <c r="BN37" s="8">
        <v>0</v>
      </c>
      <c r="BO37" s="9">
        <f t="shared" si="2"/>
        <v>371.90000004892033</v>
      </c>
      <c r="BP37" s="8">
        <v>0</v>
      </c>
      <c r="BQ37" s="8">
        <v>0</v>
      </c>
      <c r="BR37" s="8">
        <v>0</v>
      </c>
      <c r="BS37" s="8">
        <v>0</v>
      </c>
      <c r="BT37" s="8">
        <v>0</v>
      </c>
      <c r="BU37" s="8">
        <v>0</v>
      </c>
      <c r="BV37" s="8">
        <v>0</v>
      </c>
      <c r="BW37" s="9">
        <f t="shared" si="3"/>
        <v>371.90000004892033</v>
      </c>
    </row>
    <row r="38" spans="1:75" x14ac:dyDescent="0.2">
      <c r="A38" s="38" t="s">
        <v>103</v>
      </c>
      <c r="B38" s="16"/>
      <c r="C38" s="8">
        <v>3.9584737296591772</v>
      </c>
      <c r="D38" s="8">
        <v>0</v>
      </c>
      <c r="E38" s="8">
        <v>0</v>
      </c>
      <c r="F38" s="8">
        <v>1.0234102909623597</v>
      </c>
      <c r="G38" s="8">
        <v>18.737263214663102</v>
      </c>
      <c r="H38" s="8">
        <v>7.1798591252233956</v>
      </c>
      <c r="I38" s="8">
        <v>1.8934610918961554</v>
      </c>
      <c r="J38" s="8">
        <v>1.5677969053467775</v>
      </c>
      <c r="K38" s="8">
        <v>4.6680748220649217</v>
      </c>
      <c r="L38" s="8">
        <v>3.4220340087002294</v>
      </c>
      <c r="M38" s="8">
        <v>11.411174951748059</v>
      </c>
      <c r="N38" s="8">
        <v>6.3300470829690463</v>
      </c>
      <c r="O38" s="8">
        <v>4.4369811659518827</v>
      </c>
      <c r="P38" s="8">
        <v>7.3327612243495448</v>
      </c>
      <c r="Q38" s="8">
        <v>4.5456917425558414</v>
      </c>
      <c r="R38" s="8">
        <v>24.595927989615269</v>
      </c>
      <c r="S38" s="8">
        <v>7.1234729022812484</v>
      </c>
      <c r="T38" s="8">
        <v>5.6073281350430113</v>
      </c>
      <c r="U38" s="8">
        <v>13.747763996230137</v>
      </c>
      <c r="V38" s="8">
        <v>2.8378613142703699</v>
      </c>
      <c r="W38" s="8">
        <v>1.8921234429447744</v>
      </c>
      <c r="X38" s="8">
        <v>4.5752866138001345</v>
      </c>
      <c r="Y38" s="8">
        <v>5.9745317068449948</v>
      </c>
      <c r="Z38" s="8">
        <v>5.1413133188435491</v>
      </c>
      <c r="AA38" s="8">
        <v>0.81524790069770514</v>
      </c>
      <c r="AB38" s="8">
        <v>2.2493019810142822</v>
      </c>
      <c r="AC38" s="8">
        <v>71.827408178161576</v>
      </c>
      <c r="AD38" s="8">
        <v>58.469645163990172</v>
      </c>
      <c r="AE38" s="8">
        <v>172.87562611061895</v>
      </c>
      <c r="AF38" s="8">
        <v>96.972425659715555</v>
      </c>
      <c r="AG38" s="8">
        <v>9.0068940123756267</v>
      </c>
      <c r="AH38" s="8">
        <v>1.8573534758687997</v>
      </c>
      <c r="AI38" s="8">
        <v>47.633539963482356</v>
      </c>
      <c r="AJ38" s="8">
        <v>124.98169738601217</v>
      </c>
      <c r="AK38" s="8">
        <v>3.7520226000784085</v>
      </c>
      <c r="AL38" s="8">
        <v>18.206317024228348</v>
      </c>
      <c r="AM38" s="8">
        <v>9.8475646295748547</v>
      </c>
      <c r="AN38" s="8">
        <v>23.639076807138355</v>
      </c>
      <c r="AO38" s="8">
        <v>17.494112213647607</v>
      </c>
      <c r="AP38" s="8">
        <v>23.317702604322356</v>
      </c>
      <c r="AQ38" s="8">
        <v>82.30341448008511</v>
      </c>
      <c r="AR38" s="8">
        <v>14.662134421515457</v>
      </c>
      <c r="AS38" s="8">
        <v>73.660675693768397</v>
      </c>
      <c r="AT38" s="8">
        <v>14.40184658477847</v>
      </c>
      <c r="AU38" s="8">
        <v>0.18031474165714689</v>
      </c>
      <c r="AV38" s="8">
        <v>200.16159019605519</v>
      </c>
      <c r="AW38" s="8">
        <v>30.412257482553716</v>
      </c>
      <c r="AX38" s="8">
        <v>4.215729637474869</v>
      </c>
      <c r="AY38" s="8">
        <v>2.6283887179658612</v>
      </c>
      <c r="AZ38" s="8">
        <v>2.4282338312968088</v>
      </c>
      <c r="BA38" s="8">
        <v>9.1181121271393106</v>
      </c>
      <c r="BB38" s="8">
        <v>1.9887675026839537</v>
      </c>
      <c r="BC38" s="8">
        <v>533.84034427095412</v>
      </c>
      <c r="BD38" s="8">
        <v>15.181845641291648</v>
      </c>
      <c r="BE38" s="8">
        <v>55.269194705212968</v>
      </c>
      <c r="BF38" s="8">
        <v>70.888631465918536</v>
      </c>
      <c r="BG38" s="8">
        <v>12.01846171487265</v>
      </c>
      <c r="BH38" s="8">
        <v>27.82223842002962</v>
      </c>
      <c r="BI38" s="8">
        <v>24.487279728002818</v>
      </c>
      <c r="BJ38" s="8">
        <v>19.37522093387625</v>
      </c>
      <c r="BK38" s="8">
        <v>81.048772545580093</v>
      </c>
      <c r="BL38" s="8">
        <v>2.6746638924590238</v>
      </c>
      <c r="BM38" s="8">
        <v>6.9130189622481204</v>
      </c>
      <c r="BN38" s="8">
        <v>0</v>
      </c>
      <c r="BO38" s="9">
        <f t="shared" si="2"/>
        <v>2116.6297121843118</v>
      </c>
      <c r="BP38" s="8">
        <v>0</v>
      </c>
      <c r="BQ38" s="8">
        <v>0</v>
      </c>
      <c r="BR38" s="8">
        <v>0</v>
      </c>
      <c r="BS38" s="8">
        <v>0</v>
      </c>
      <c r="BT38" s="8">
        <v>0</v>
      </c>
      <c r="BU38" s="8">
        <v>0</v>
      </c>
      <c r="BV38" s="8">
        <v>0</v>
      </c>
      <c r="BW38" s="9">
        <f t="shared" si="3"/>
        <v>2116.6297121843118</v>
      </c>
    </row>
    <row r="39" spans="1:75" x14ac:dyDescent="0.2">
      <c r="A39" s="38" t="s">
        <v>104</v>
      </c>
      <c r="B39" s="16"/>
      <c r="C39" s="8">
        <v>0.95109357066447853</v>
      </c>
      <c r="D39" s="8">
        <v>0</v>
      </c>
      <c r="E39" s="8">
        <v>0</v>
      </c>
      <c r="F39" s="8">
        <v>0.14082268949575069</v>
      </c>
      <c r="G39" s="8">
        <v>28.981422086681775</v>
      </c>
      <c r="H39" s="8">
        <v>5.3869295841787004</v>
      </c>
      <c r="I39" s="8">
        <v>1.689997694584233</v>
      </c>
      <c r="J39" s="8">
        <v>1.3144212516413043</v>
      </c>
      <c r="K39" s="8">
        <v>31.597156188086785</v>
      </c>
      <c r="L39" s="8">
        <v>2.0415167028626531</v>
      </c>
      <c r="M39" s="8">
        <v>6.2315133774354177</v>
      </c>
      <c r="N39" s="8">
        <v>3.6629213908333336</v>
      </c>
      <c r="O39" s="8">
        <v>1.3638168510636204</v>
      </c>
      <c r="P39" s="8">
        <v>3.2706706678013164</v>
      </c>
      <c r="Q39" s="8">
        <v>1.8296550773330371</v>
      </c>
      <c r="R39" s="8">
        <v>6.0552180938354878</v>
      </c>
      <c r="S39" s="8">
        <v>2.0824167606983917</v>
      </c>
      <c r="T39" s="8">
        <v>7.0800246638241875</v>
      </c>
      <c r="U39" s="8">
        <v>1.7139981032578249</v>
      </c>
      <c r="V39" s="8">
        <v>4.7395857048025549</v>
      </c>
      <c r="W39" s="8">
        <v>0.29211286191496894</v>
      </c>
      <c r="X39" s="8">
        <v>4.2750389042226322</v>
      </c>
      <c r="Y39" s="8">
        <v>0.48108152686439248</v>
      </c>
      <c r="Z39" s="8">
        <v>4.2842295925244809</v>
      </c>
      <c r="AA39" s="8">
        <v>0.17948497740565261</v>
      </c>
      <c r="AB39" s="8">
        <v>0.84714146731148054</v>
      </c>
      <c r="AC39" s="8">
        <v>19.683295188672972</v>
      </c>
      <c r="AD39" s="8">
        <v>49.110233038707356</v>
      </c>
      <c r="AE39" s="8">
        <v>228.59548590570304</v>
      </c>
      <c r="AF39" s="8">
        <v>169.5390961658174</v>
      </c>
      <c r="AG39" s="8">
        <v>3.7112750005699624</v>
      </c>
      <c r="AH39" s="8">
        <v>0.66359719162634945</v>
      </c>
      <c r="AI39" s="8">
        <v>2.9881778596334505</v>
      </c>
      <c r="AJ39" s="8">
        <v>47.770261549582642</v>
      </c>
      <c r="AK39" s="8">
        <v>0.99236053636090782</v>
      </c>
      <c r="AL39" s="8">
        <v>7.360300599883363</v>
      </c>
      <c r="AM39" s="8">
        <v>72.248462307506415</v>
      </c>
      <c r="AN39" s="8">
        <v>34.973932180364429</v>
      </c>
      <c r="AO39" s="8">
        <v>7.3393873821650697</v>
      </c>
      <c r="AP39" s="8">
        <v>170.75712858251299</v>
      </c>
      <c r="AQ39" s="8">
        <v>8.0685863157869662</v>
      </c>
      <c r="AR39" s="8">
        <v>0.73995884055272276</v>
      </c>
      <c r="AS39" s="8">
        <v>40.212702666509948</v>
      </c>
      <c r="AT39" s="8">
        <v>5.5566964649676667</v>
      </c>
      <c r="AU39" s="8">
        <v>0.33589068280451323</v>
      </c>
      <c r="AV39" s="8">
        <v>48.587144882357535</v>
      </c>
      <c r="AW39" s="8">
        <v>8.6757200175180245</v>
      </c>
      <c r="AX39" s="8">
        <v>5.1117858593291317</v>
      </c>
      <c r="AY39" s="8">
        <v>234.00406388558432</v>
      </c>
      <c r="AZ39" s="8">
        <v>0.55419823845695793</v>
      </c>
      <c r="BA39" s="8">
        <v>1.2851602430570039</v>
      </c>
      <c r="BB39" s="8">
        <v>3.780516269710315</v>
      </c>
      <c r="BC39" s="8">
        <v>2.5224773463383738</v>
      </c>
      <c r="BD39" s="8">
        <v>12.546151925591641</v>
      </c>
      <c r="BE39" s="8">
        <v>8.2317531712699363</v>
      </c>
      <c r="BF39" s="8">
        <v>22.539839303944774</v>
      </c>
      <c r="BG39" s="8">
        <v>13.81551152820694</v>
      </c>
      <c r="BH39" s="8">
        <v>3.5837006676023511</v>
      </c>
      <c r="BI39" s="8">
        <v>5.2549705549352455</v>
      </c>
      <c r="BJ39" s="8">
        <v>3.8137934524065433</v>
      </c>
      <c r="BK39" s="8">
        <v>14.539499483216755</v>
      </c>
      <c r="BL39" s="8">
        <v>1.9311986665428544</v>
      </c>
      <c r="BM39" s="8">
        <v>1.6660663637671147</v>
      </c>
      <c r="BN39" s="8">
        <v>0</v>
      </c>
      <c r="BO39" s="9">
        <f t="shared" si="2"/>
        <v>1383.5826501088882</v>
      </c>
      <c r="BP39" s="8">
        <v>346.47640172783849</v>
      </c>
      <c r="BQ39" s="8">
        <v>0</v>
      </c>
      <c r="BR39" s="8">
        <v>0</v>
      </c>
      <c r="BS39" s="8">
        <v>289.32077124003655</v>
      </c>
      <c r="BT39" s="8">
        <v>0</v>
      </c>
      <c r="BU39" s="8">
        <v>251.23479510319623</v>
      </c>
      <c r="BV39" s="8">
        <v>27.095381831572737</v>
      </c>
      <c r="BW39" s="9">
        <f t="shared" si="3"/>
        <v>2297.7100000115324</v>
      </c>
    </row>
    <row r="40" spans="1:75" x14ac:dyDescent="0.2">
      <c r="A40" s="38" t="s">
        <v>105</v>
      </c>
      <c r="B40" s="16"/>
      <c r="C40" s="8">
        <v>2.530763869176799E-2</v>
      </c>
      <c r="D40" s="8">
        <v>0</v>
      </c>
      <c r="E40" s="8">
        <v>0</v>
      </c>
      <c r="F40" s="8">
        <v>7.5917357810849342E-3</v>
      </c>
      <c r="G40" s="8">
        <v>7.502491227531106</v>
      </c>
      <c r="H40" s="8">
        <v>0.12152558358736121</v>
      </c>
      <c r="I40" s="8">
        <v>7.9735925917828777E-3</v>
      </c>
      <c r="J40" s="8">
        <v>2.9466247191110382E-2</v>
      </c>
      <c r="K40" s="8">
        <v>0.78783647739589935</v>
      </c>
      <c r="L40" s="8">
        <v>1.5912600518212042E-2</v>
      </c>
      <c r="M40" s="8">
        <v>7.1226747388993705E-2</v>
      </c>
      <c r="N40" s="8">
        <v>0</v>
      </c>
      <c r="O40" s="8">
        <v>0</v>
      </c>
      <c r="P40" s="8">
        <v>6.9417449831404007E-2</v>
      </c>
      <c r="Q40" s="8">
        <v>0</v>
      </c>
      <c r="R40" s="8">
        <v>0</v>
      </c>
      <c r="S40" s="8">
        <v>1.659780904842403E-2</v>
      </c>
      <c r="T40" s="8">
        <v>0.13103906467454457</v>
      </c>
      <c r="U40" s="8">
        <v>6.3312035394431546E-2</v>
      </c>
      <c r="V40" s="8">
        <v>4.3134575697091817</v>
      </c>
      <c r="W40" s="8">
        <v>0</v>
      </c>
      <c r="X40" s="8">
        <v>0.36112270821484632</v>
      </c>
      <c r="Y40" s="8">
        <v>2.9359789250373365E-2</v>
      </c>
      <c r="Z40" s="8">
        <v>1.1762145838529863</v>
      </c>
      <c r="AA40" s="8">
        <v>6.3861781570630494E-3</v>
      </c>
      <c r="AB40" s="8">
        <v>6.1835085021860192E-3</v>
      </c>
      <c r="AC40" s="8">
        <v>0.52937370495558567</v>
      </c>
      <c r="AD40" s="8">
        <v>3.1587135015727776</v>
      </c>
      <c r="AE40" s="8">
        <v>7.6552688886181688</v>
      </c>
      <c r="AF40" s="8">
        <v>12.82780965755809</v>
      </c>
      <c r="AG40" s="8">
        <v>0.11468995844611862</v>
      </c>
      <c r="AH40" s="8">
        <v>5.6872766501066775E-3</v>
      </c>
      <c r="AI40" s="8">
        <v>3.5634476363182021E-3</v>
      </c>
      <c r="AJ40" s="8">
        <v>0.12550595433559192</v>
      </c>
      <c r="AK40" s="8">
        <v>0.1901866686077183</v>
      </c>
      <c r="AL40" s="8">
        <v>0.48729752583517683</v>
      </c>
      <c r="AM40" s="8">
        <v>3.709794696631123</v>
      </c>
      <c r="AN40" s="8">
        <v>335.96628457966364</v>
      </c>
      <c r="AO40" s="8">
        <v>1.5692166730261081</v>
      </c>
      <c r="AP40" s="8">
        <v>2.8930279949411797</v>
      </c>
      <c r="AQ40" s="8">
        <v>0</v>
      </c>
      <c r="AR40" s="8">
        <v>0</v>
      </c>
      <c r="AS40" s="8">
        <v>0</v>
      </c>
      <c r="AT40" s="8">
        <v>1.5990406606036971</v>
      </c>
      <c r="AU40" s="8">
        <v>0.29030839208766668</v>
      </c>
      <c r="AV40" s="8">
        <v>4.2092434265972329</v>
      </c>
      <c r="AW40" s="8">
        <v>0.12426829153118867</v>
      </c>
      <c r="AX40" s="8">
        <v>0.2260805769767705</v>
      </c>
      <c r="AY40" s="8">
        <v>95.941165235644391</v>
      </c>
      <c r="AZ40" s="8">
        <v>1.1391396809946595</v>
      </c>
      <c r="BA40" s="8">
        <v>2.1382403579129781</v>
      </c>
      <c r="BB40" s="8">
        <v>2.0354704169554039E-2</v>
      </c>
      <c r="BC40" s="8">
        <v>0.74150710977510226</v>
      </c>
      <c r="BD40" s="8">
        <v>1.6160397584755199</v>
      </c>
      <c r="BE40" s="8">
        <v>0.43334435943308769</v>
      </c>
      <c r="BF40" s="8">
        <v>0.65562099259056905</v>
      </c>
      <c r="BG40" s="8">
        <v>1.4293887265333486E-3</v>
      </c>
      <c r="BH40" s="8">
        <v>5.1898775105443939E-3</v>
      </c>
      <c r="BI40" s="8">
        <v>13.701180231808822</v>
      </c>
      <c r="BJ40" s="8">
        <v>0.90409541425104256</v>
      </c>
      <c r="BK40" s="8">
        <v>0.2855600961897643</v>
      </c>
      <c r="BL40" s="8">
        <v>3.5780954063526424E-3</v>
      </c>
      <c r="BM40" s="8">
        <v>8.2445051608111955E-2</v>
      </c>
      <c r="BN40" s="8">
        <v>0</v>
      </c>
      <c r="BO40" s="9">
        <f t="shared" si="2"/>
        <v>508.09667477808404</v>
      </c>
      <c r="BP40" s="8">
        <v>81.395464459604511</v>
      </c>
      <c r="BQ40" s="8">
        <v>0</v>
      </c>
      <c r="BR40" s="8">
        <v>0</v>
      </c>
      <c r="BS40" s="8">
        <v>0</v>
      </c>
      <c r="BT40" s="8">
        <v>0</v>
      </c>
      <c r="BU40" s="8">
        <v>41.80762344387599</v>
      </c>
      <c r="BV40" s="8">
        <v>3.5091220626231099</v>
      </c>
      <c r="BW40" s="9">
        <f t="shared" si="3"/>
        <v>634.80888474418759</v>
      </c>
    </row>
    <row r="41" spans="1:75" x14ac:dyDescent="0.2">
      <c r="A41" s="38" t="s">
        <v>106</v>
      </c>
      <c r="B41" s="16"/>
      <c r="C41" s="8">
        <v>0.45751623912797235</v>
      </c>
      <c r="D41" s="8">
        <v>0</v>
      </c>
      <c r="E41" s="8">
        <v>0</v>
      </c>
      <c r="F41" s="8">
        <v>0.31050168537448369</v>
      </c>
      <c r="G41" s="8">
        <v>6.2570903091092234</v>
      </c>
      <c r="H41" s="8">
        <v>2.1912784093643092</v>
      </c>
      <c r="I41" s="8">
        <v>0.59641015853717494</v>
      </c>
      <c r="J41" s="8">
        <v>0.82342030090613438</v>
      </c>
      <c r="K41" s="8">
        <v>1.0138783079368698</v>
      </c>
      <c r="L41" s="8">
        <v>7.5308259801593618</v>
      </c>
      <c r="M41" s="8">
        <v>10.169261752112668</v>
      </c>
      <c r="N41" s="8">
        <v>5.5413100761958223</v>
      </c>
      <c r="O41" s="8">
        <v>2.1357303666108858</v>
      </c>
      <c r="P41" s="8">
        <v>3.1461019157569226</v>
      </c>
      <c r="Q41" s="8">
        <v>2.6258097154556839</v>
      </c>
      <c r="R41" s="8">
        <v>6.6078986475756505</v>
      </c>
      <c r="S41" s="8">
        <v>2.8451509689128764</v>
      </c>
      <c r="T41" s="8">
        <v>2.6525628523660663</v>
      </c>
      <c r="U41" s="8">
        <v>3.5424511229638509</v>
      </c>
      <c r="V41" s="8">
        <v>1.9260695462729331</v>
      </c>
      <c r="W41" s="8">
        <v>0.47427498150575759</v>
      </c>
      <c r="X41" s="8">
        <v>1.7291650385757484</v>
      </c>
      <c r="Y41" s="8">
        <v>1.6652774766215575</v>
      </c>
      <c r="Z41" s="8">
        <v>30.191819570038817</v>
      </c>
      <c r="AA41" s="8">
        <v>2.2178871981777117</v>
      </c>
      <c r="AB41" s="8">
        <v>2.8070842271971186</v>
      </c>
      <c r="AC41" s="8">
        <v>36.356255958272676</v>
      </c>
      <c r="AD41" s="8">
        <v>28.093923782670409</v>
      </c>
      <c r="AE41" s="8">
        <v>60.297719538665071</v>
      </c>
      <c r="AF41" s="8">
        <v>440.76351756733135</v>
      </c>
      <c r="AG41" s="8">
        <v>9.3444758698108874</v>
      </c>
      <c r="AH41" s="8">
        <v>7.3126293388668708</v>
      </c>
      <c r="AI41" s="8">
        <v>2.2455345400922337</v>
      </c>
      <c r="AJ41" s="8">
        <v>61.462811345267681</v>
      </c>
      <c r="AK41" s="8">
        <v>3.0007361257774585</v>
      </c>
      <c r="AL41" s="8">
        <v>11.124510971328966</v>
      </c>
      <c r="AM41" s="8">
        <v>4.3210123702048202</v>
      </c>
      <c r="AN41" s="8">
        <v>5.9809405188804554</v>
      </c>
      <c r="AO41" s="8">
        <v>447.8484617061834</v>
      </c>
      <c r="AP41" s="8">
        <v>47.053650371942339</v>
      </c>
      <c r="AQ41" s="8">
        <v>90.85433205877149</v>
      </c>
      <c r="AR41" s="8">
        <v>38.495880631691641</v>
      </c>
      <c r="AS41" s="8">
        <v>149.69610071535749</v>
      </c>
      <c r="AT41" s="8">
        <v>22.873745539386483</v>
      </c>
      <c r="AU41" s="8">
        <v>2.0940841301568476</v>
      </c>
      <c r="AV41" s="8">
        <v>162.5679356264333</v>
      </c>
      <c r="AW41" s="8">
        <v>12.361855020336105</v>
      </c>
      <c r="AX41" s="8">
        <v>7.3588288669373432</v>
      </c>
      <c r="AY41" s="8">
        <v>4.6076226044616595</v>
      </c>
      <c r="AZ41" s="8">
        <v>6.4179111288325483</v>
      </c>
      <c r="BA41" s="8">
        <v>3.5286811472144315</v>
      </c>
      <c r="BB41" s="8">
        <v>4.512239641996465</v>
      </c>
      <c r="BC41" s="8">
        <v>1.7890792484556788</v>
      </c>
      <c r="BD41" s="8">
        <v>39.768703514438194</v>
      </c>
      <c r="BE41" s="8">
        <v>50.505463127068907</v>
      </c>
      <c r="BF41" s="8">
        <v>11.739121630598939</v>
      </c>
      <c r="BG41" s="8">
        <v>34.790765679535212</v>
      </c>
      <c r="BH41" s="8">
        <v>15.913076653294496</v>
      </c>
      <c r="BI41" s="8">
        <v>2.4878636264959018</v>
      </c>
      <c r="BJ41" s="8">
        <v>3.49757920714673</v>
      </c>
      <c r="BK41" s="8">
        <v>13.394695015831328</v>
      </c>
      <c r="BL41" s="8">
        <v>6.5425015474404846</v>
      </c>
      <c r="BM41" s="8">
        <v>2.9269768776060392</v>
      </c>
      <c r="BN41" s="8">
        <v>0</v>
      </c>
      <c r="BO41" s="9">
        <f t="shared" ref="BO41:BO66" si="4">SUM(C41:BN41)</f>
        <v>1953.3900000916378</v>
      </c>
      <c r="BP41" s="8">
        <v>0</v>
      </c>
      <c r="BQ41" s="8">
        <v>0</v>
      </c>
      <c r="BR41" s="8">
        <v>0</v>
      </c>
      <c r="BS41" s="8">
        <v>0</v>
      </c>
      <c r="BT41" s="8">
        <v>0</v>
      </c>
      <c r="BU41" s="8">
        <v>0</v>
      </c>
      <c r="BV41" s="8">
        <v>0</v>
      </c>
      <c r="BW41" s="9">
        <f t="shared" ref="BW41:BW67" si="5">SUM(BO41:BV41)</f>
        <v>1953.3900000916378</v>
      </c>
    </row>
    <row r="42" spans="1:75" x14ac:dyDescent="0.2">
      <c r="A42" s="38" t="s">
        <v>107</v>
      </c>
      <c r="B42" s="16"/>
      <c r="C42" s="8">
        <v>0.53934072373765074</v>
      </c>
      <c r="D42" s="8">
        <v>0</v>
      </c>
      <c r="E42" s="8">
        <v>0</v>
      </c>
      <c r="F42" s="8">
        <v>1.1169260566682988</v>
      </c>
      <c r="G42" s="8">
        <v>10.642569151086381</v>
      </c>
      <c r="H42" s="8">
        <v>1.3566740772447292</v>
      </c>
      <c r="I42" s="8">
        <v>0.44453726867687138</v>
      </c>
      <c r="J42" s="8">
        <v>0.56868275488296982</v>
      </c>
      <c r="K42" s="8">
        <v>1.5043799595800706</v>
      </c>
      <c r="L42" s="8">
        <v>4.9710586571825504</v>
      </c>
      <c r="M42" s="8">
        <v>12.305046486995433</v>
      </c>
      <c r="N42" s="8">
        <v>2.9724584107034202</v>
      </c>
      <c r="O42" s="8">
        <v>0.90621621887520043</v>
      </c>
      <c r="P42" s="8">
        <v>6.3056204158522453</v>
      </c>
      <c r="Q42" s="8">
        <v>3.9493756457231228</v>
      </c>
      <c r="R42" s="8">
        <v>2.5231682716536694</v>
      </c>
      <c r="S42" s="8">
        <v>5.1338002175440653</v>
      </c>
      <c r="T42" s="8">
        <v>2.1341301702028908</v>
      </c>
      <c r="U42" s="8">
        <v>7.755757332263256</v>
      </c>
      <c r="V42" s="8">
        <v>4.2143651185889066</v>
      </c>
      <c r="W42" s="8">
        <v>0.70263804948132913</v>
      </c>
      <c r="X42" s="8">
        <v>0.47436589303242627</v>
      </c>
      <c r="Y42" s="8">
        <v>1.2863337876064294</v>
      </c>
      <c r="Z42" s="8">
        <v>8.3048463591959099</v>
      </c>
      <c r="AA42" s="8">
        <v>1.0473573256489963</v>
      </c>
      <c r="AB42" s="8">
        <v>1.2156906938517162</v>
      </c>
      <c r="AC42" s="8">
        <v>23.081597784626155</v>
      </c>
      <c r="AD42" s="8">
        <v>11.085841234212648</v>
      </c>
      <c r="AE42" s="8">
        <v>70.589927060571597</v>
      </c>
      <c r="AF42" s="8">
        <v>29.203242847227706</v>
      </c>
      <c r="AG42" s="8">
        <v>10.947623502160841</v>
      </c>
      <c r="AH42" s="8">
        <v>3.7779400307280633</v>
      </c>
      <c r="AI42" s="8">
        <v>4.3190771219791637</v>
      </c>
      <c r="AJ42" s="8">
        <v>13.244750138625509</v>
      </c>
      <c r="AK42" s="8">
        <v>4.1461243687725524</v>
      </c>
      <c r="AL42" s="8">
        <v>3.6644629664858348</v>
      </c>
      <c r="AM42" s="8">
        <v>5.2526305868829768</v>
      </c>
      <c r="AN42" s="8">
        <v>1.5723496547415978</v>
      </c>
      <c r="AO42" s="8">
        <v>173.44139481859406</v>
      </c>
      <c r="AP42" s="8">
        <v>374.21935230738154</v>
      </c>
      <c r="AQ42" s="8">
        <v>111.68059318752248</v>
      </c>
      <c r="AR42" s="8">
        <v>16.228510251202344</v>
      </c>
      <c r="AS42" s="8">
        <v>34.851402715422125</v>
      </c>
      <c r="AT42" s="8">
        <v>6.9963789244722694</v>
      </c>
      <c r="AU42" s="8">
        <v>9.7172044673401348E-2</v>
      </c>
      <c r="AV42" s="8">
        <v>56.059471173942107</v>
      </c>
      <c r="AW42" s="8">
        <v>8.0372609212200707</v>
      </c>
      <c r="AX42" s="8">
        <v>1.9076156147539416</v>
      </c>
      <c r="AY42" s="8">
        <v>7.9366852006219508</v>
      </c>
      <c r="AZ42" s="8">
        <v>6.1803979623225498</v>
      </c>
      <c r="BA42" s="8">
        <v>47.632523338034275</v>
      </c>
      <c r="BB42" s="8">
        <v>4.9764518265719078</v>
      </c>
      <c r="BC42" s="8">
        <v>0.7769830751170953</v>
      </c>
      <c r="BD42" s="8">
        <v>43.289740727133761</v>
      </c>
      <c r="BE42" s="8">
        <v>26.283532658346616</v>
      </c>
      <c r="BF42" s="8">
        <v>6.8852800358431399</v>
      </c>
      <c r="BG42" s="8">
        <v>38.140058306833268</v>
      </c>
      <c r="BH42" s="8">
        <v>2.2716160448208189</v>
      </c>
      <c r="BI42" s="8">
        <v>2.9794500679536426</v>
      </c>
      <c r="BJ42" s="8">
        <v>0.59044201212735214</v>
      </c>
      <c r="BK42" s="8">
        <v>13.025422142862283</v>
      </c>
      <c r="BL42" s="8">
        <v>5.2272636363956551</v>
      </c>
      <c r="BM42" s="8">
        <v>0.43545398241455413</v>
      </c>
      <c r="BN42" s="8">
        <v>0</v>
      </c>
      <c r="BO42" s="9">
        <f t="shared" si="4"/>
        <v>1253.4113593198761</v>
      </c>
      <c r="BP42" s="8">
        <v>0</v>
      </c>
      <c r="BQ42" s="8">
        <v>0</v>
      </c>
      <c r="BR42" s="8">
        <v>0</v>
      </c>
      <c r="BS42" s="8">
        <v>59.02864074276502</v>
      </c>
      <c r="BT42" s="8">
        <v>0</v>
      </c>
      <c r="BU42" s="8">
        <v>0</v>
      </c>
      <c r="BV42" s="8">
        <v>0</v>
      </c>
      <c r="BW42" s="9">
        <f t="shared" si="5"/>
        <v>1312.440000062641</v>
      </c>
    </row>
    <row r="43" spans="1:75" x14ac:dyDescent="0.2">
      <c r="A43" s="38" t="s">
        <v>108</v>
      </c>
      <c r="B43" s="16"/>
      <c r="C43" s="8">
        <v>14.231406429429688</v>
      </c>
      <c r="D43" s="8">
        <v>0.43943170182750274</v>
      </c>
      <c r="E43" s="8">
        <v>0.1106142163520447</v>
      </c>
      <c r="F43" s="8">
        <v>0.47354556173556922</v>
      </c>
      <c r="G43" s="8">
        <v>20.209215001860375</v>
      </c>
      <c r="H43" s="8">
        <v>3.5648509893653926</v>
      </c>
      <c r="I43" s="8">
        <v>1.8782405296524027</v>
      </c>
      <c r="J43" s="8">
        <v>2.2576719751285941</v>
      </c>
      <c r="K43" s="8">
        <v>2.2785846754197299</v>
      </c>
      <c r="L43" s="8">
        <v>16.803132514819609</v>
      </c>
      <c r="M43" s="8">
        <v>16.853055640646357</v>
      </c>
      <c r="N43" s="8">
        <v>5.8829093317993868</v>
      </c>
      <c r="O43" s="8">
        <v>3.2852054750513702</v>
      </c>
      <c r="P43" s="8">
        <v>4.3293552540805251</v>
      </c>
      <c r="Q43" s="8">
        <v>12.099022374630476</v>
      </c>
      <c r="R43" s="8">
        <v>7.5255386158695368</v>
      </c>
      <c r="S43" s="8">
        <v>2.0918194293477539</v>
      </c>
      <c r="T43" s="8">
        <v>2.4741114175141772</v>
      </c>
      <c r="U43" s="8">
        <v>5.249390171808928</v>
      </c>
      <c r="V43" s="8">
        <v>9.5705118640866136</v>
      </c>
      <c r="W43" s="8">
        <v>0.84853408987407386</v>
      </c>
      <c r="X43" s="8">
        <v>2.4562377656270828</v>
      </c>
      <c r="Y43" s="8">
        <v>1.1791918153101557</v>
      </c>
      <c r="Z43" s="8">
        <v>7.962656278784336</v>
      </c>
      <c r="AA43" s="8">
        <v>1.145768420837558</v>
      </c>
      <c r="AB43" s="8">
        <v>4.1003035710151963</v>
      </c>
      <c r="AC43" s="8">
        <v>51.343832779207489</v>
      </c>
      <c r="AD43" s="8">
        <v>7.5370898978982899</v>
      </c>
      <c r="AE43" s="8">
        <v>33.260807694064646</v>
      </c>
      <c r="AF43" s="8">
        <v>25.041588701300029</v>
      </c>
      <c r="AG43" s="8">
        <v>9.3241479866387031</v>
      </c>
      <c r="AH43" s="8">
        <v>2.5809629104812832</v>
      </c>
      <c r="AI43" s="8">
        <v>1.6497386809630727</v>
      </c>
      <c r="AJ43" s="8">
        <v>13.948244487226752</v>
      </c>
      <c r="AK43" s="8">
        <v>2.2780485710176497</v>
      </c>
      <c r="AL43" s="8">
        <v>15.264328329514264</v>
      </c>
      <c r="AM43" s="8">
        <v>1.8135451467716581</v>
      </c>
      <c r="AN43" s="8">
        <v>1.6923524113266089</v>
      </c>
      <c r="AO43" s="8">
        <v>6.1766583358482805</v>
      </c>
      <c r="AP43" s="8">
        <v>7.1888663501584773</v>
      </c>
      <c r="AQ43" s="8">
        <v>120.56866912876788</v>
      </c>
      <c r="AR43" s="8">
        <v>8.3568411907498401</v>
      </c>
      <c r="AS43" s="8">
        <v>2.2102919958229594</v>
      </c>
      <c r="AT43" s="8">
        <v>9.4655935231937178</v>
      </c>
      <c r="AU43" s="8">
        <v>240.8550668588133</v>
      </c>
      <c r="AV43" s="8">
        <v>50.930622367529153</v>
      </c>
      <c r="AW43" s="8">
        <v>6.8348284231246774</v>
      </c>
      <c r="AX43" s="8">
        <v>1.1027619555062733</v>
      </c>
      <c r="AY43" s="8">
        <v>4.7591075224175361</v>
      </c>
      <c r="AZ43" s="8">
        <v>2.2161106082522721</v>
      </c>
      <c r="BA43" s="8">
        <v>3.4263311357694377</v>
      </c>
      <c r="BB43" s="8">
        <v>3.0161903641103294</v>
      </c>
      <c r="BC43" s="8">
        <v>2.1134303950997206</v>
      </c>
      <c r="BD43" s="8">
        <v>9.787076622750245</v>
      </c>
      <c r="BE43" s="8">
        <v>37.527113993971341</v>
      </c>
      <c r="BF43" s="8">
        <v>1.1005570025383009</v>
      </c>
      <c r="BG43" s="8">
        <v>23.343447255098205</v>
      </c>
      <c r="BH43" s="8">
        <v>8.1533586171215067</v>
      </c>
      <c r="BI43" s="8">
        <v>2.1339046653430342</v>
      </c>
      <c r="BJ43" s="8">
        <v>1.5191611035984189</v>
      </c>
      <c r="BK43" s="8">
        <v>4.2166512402025447</v>
      </c>
      <c r="BL43" s="8">
        <v>0.70583270279202803</v>
      </c>
      <c r="BM43" s="8">
        <v>3.5589097468137942</v>
      </c>
      <c r="BN43" s="8">
        <v>0</v>
      </c>
      <c r="BO43" s="9">
        <f t="shared" si="4"/>
        <v>876.30237581367828</v>
      </c>
      <c r="BP43" s="8">
        <v>181.57762421652362</v>
      </c>
      <c r="BQ43" s="8">
        <v>0</v>
      </c>
      <c r="BR43" s="8">
        <v>0</v>
      </c>
      <c r="BS43" s="8">
        <v>0</v>
      </c>
      <c r="BT43" s="8">
        <v>0</v>
      </c>
      <c r="BU43" s="8">
        <v>0</v>
      </c>
      <c r="BV43" s="8">
        <v>0</v>
      </c>
      <c r="BW43" s="9">
        <f t="shared" si="5"/>
        <v>1057.8800000302019</v>
      </c>
    </row>
    <row r="44" spans="1:75" x14ac:dyDescent="0.2">
      <c r="A44" s="38" t="s">
        <v>109</v>
      </c>
      <c r="B44" s="16"/>
      <c r="C44" s="8">
        <v>2.0839681598507207</v>
      </c>
      <c r="D44" s="8">
        <v>0.12148013915114289</v>
      </c>
      <c r="E44" s="8">
        <v>5.5042398191991505E-2</v>
      </c>
      <c r="F44" s="8">
        <v>0.25735752045539756</v>
      </c>
      <c r="G44" s="8">
        <v>10.135752921798224</v>
      </c>
      <c r="H44" s="8">
        <v>1.8680678438652289</v>
      </c>
      <c r="I44" s="8">
        <v>0.94745365527248415</v>
      </c>
      <c r="J44" s="8">
        <v>1.2327251882074595</v>
      </c>
      <c r="K44" s="8">
        <v>1.1038484969937361</v>
      </c>
      <c r="L44" s="8">
        <v>9.1532906282774746</v>
      </c>
      <c r="M44" s="8">
        <v>8.7295983660212002</v>
      </c>
      <c r="N44" s="8">
        <v>3.21063187683361</v>
      </c>
      <c r="O44" s="8">
        <v>1.7835562461867154</v>
      </c>
      <c r="P44" s="8">
        <v>2.320221103037297</v>
      </c>
      <c r="Q44" s="8">
        <v>6.5935693814092629</v>
      </c>
      <c r="R44" s="8">
        <v>3.8129535357504123</v>
      </c>
      <c r="S44" s="8">
        <v>1.1328574486007903</v>
      </c>
      <c r="T44" s="8">
        <v>1.3469664701239732</v>
      </c>
      <c r="U44" s="8">
        <v>2.8337986088993485</v>
      </c>
      <c r="V44" s="8">
        <v>4.7571175075951118</v>
      </c>
      <c r="W44" s="8">
        <v>0.45455909481520945</v>
      </c>
      <c r="X44" s="8">
        <v>1.1355089904487876</v>
      </c>
      <c r="Y44" s="8">
        <v>0.57130349252094126</v>
      </c>
      <c r="Z44" s="8">
        <v>4.3725460042504452</v>
      </c>
      <c r="AA44" s="8">
        <v>0.62899030039706438</v>
      </c>
      <c r="AB44" s="8">
        <v>2.1601210985757446</v>
      </c>
      <c r="AC44" s="8">
        <v>20.33211780616632</v>
      </c>
      <c r="AD44" s="8">
        <v>3.3505207570220787</v>
      </c>
      <c r="AE44" s="8">
        <v>11.390564974665939</v>
      </c>
      <c r="AF44" s="8">
        <v>8.6925411887588684</v>
      </c>
      <c r="AG44" s="8">
        <v>5.3286707954078105</v>
      </c>
      <c r="AH44" s="8">
        <v>1.3894988296397175</v>
      </c>
      <c r="AI44" s="8">
        <v>0.79775425823986634</v>
      </c>
      <c r="AJ44" s="8">
        <v>7.4019888178180739</v>
      </c>
      <c r="AK44" s="8">
        <v>1.1323971490690823</v>
      </c>
      <c r="AL44" s="8">
        <v>4.7324434974914116</v>
      </c>
      <c r="AM44" s="8">
        <v>0.99205966639575593</v>
      </c>
      <c r="AN44" s="8">
        <v>1.0152965020540052</v>
      </c>
      <c r="AO44" s="8">
        <v>3.233562747185263</v>
      </c>
      <c r="AP44" s="8">
        <v>3.5470143585680924</v>
      </c>
      <c r="AQ44" s="8">
        <v>5.0258689039816717</v>
      </c>
      <c r="AR44" s="8">
        <v>194.02014055230475</v>
      </c>
      <c r="AS44" s="8">
        <v>9.9713751997759346</v>
      </c>
      <c r="AT44" s="8">
        <v>11.364560292681782</v>
      </c>
      <c r="AU44" s="8">
        <v>1.1965887021762998</v>
      </c>
      <c r="AV44" s="8">
        <v>11.874061735932512</v>
      </c>
      <c r="AW44" s="8">
        <v>2.7971488452809288</v>
      </c>
      <c r="AX44" s="8">
        <v>0.57854384128479219</v>
      </c>
      <c r="AY44" s="8">
        <v>2.33397471483645</v>
      </c>
      <c r="AZ44" s="8">
        <v>0.50624877018776215</v>
      </c>
      <c r="BA44" s="8">
        <v>7.889944161588069</v>
      </c>
      <c r="BB44" s="8">
        <v>1.6326208232985586</v>
      </c>
      <c r="BC44" s="8">
        <v>1.1187386024712329</v>
      </c>
      <c r="BD44" s="8">
        <v>4.0365791837357374</v>
      </c>
      <c r="BE44" s="8">
        <v>6.3365816079323229</v>
      </c>
      <c r="BF44" s="8">
        <v>7.6520097746480236</v>
      </c>
      <c r="BG44" s="8">
        <v>9.4204015828976981</v>
      </c>
      <c r="BH44" s="8">
        <v>3.4227762765253358</v>
      </c>
      <c r="BI44" s="8">
        <v>0.83617469849887316</v>
      </c>
      <c r="BJ44" s="8">
        <v>0.57928158338145097</v>
      </c>
      <c r="BK44" s="8">
        <v>1.6641767229106741</v>
      </c>
      <c r="BL44" s="8">
        <v>0.20176053036745828</v>
      </c>
      <c r="BM44" s="8">
        <v>0.8306267287772322</v>
      </c>
      <c r="BN44" s="8">
        <v>0</v>
      </c>
      <c r="BO44" s="9">
        <f t="shared" si="4"/>
        <v>431.42990166148758</v>
      </c>
      <c r="BP44" s="8">
        <v>273.70013601677101</v>
      </c>
      <c r="BQ44" s="8">
        <v>0</v>
      </c>
      <c r="BR44" s="8">
        <v>0</v>
      </c>
      <c r="BS44" s="8">
        <v>0</v>
      </c>
      <c r="BT44" s="8">
        <v>0</v>
      </c>
      <c r="BU44" s="8">
        <v>0</v>
      </c>
      <c r="BV44" s="8">
        <v>0</v>
      </c>
      <c r="BW44" s="9">
        <f t="shared" si="5"/>
        <v>705.13003767825853</v>
      </c>
    </row>
    <row r="45" spans="1:75" x14ac:dyDescent="0.2">
      <c r="A45" s="38" t="s">
        <v>110</v>
      </c>
      <c r="B45" s="16"/>
      <c r="C45" s="8">
        <v>1.3896590310307195</v>
      </c>
      <c r="D45" s="8">
        <v>1.3311195806400045</v>
      </c>
      <c r="E45" s="8">
        <v>1.132952965720164E-2</v>
      </c>
      <c r="F45" s="8">
        <v>4.5417790435964195E-2</v>
      </c>
      <c r="G45" s="8">
        <v>1.9110839655953709</v>
      </c>
      <c r="H45" s="8">
        <v>0.32903776628337533</v>
      </c>
      <c r="I45" s="8">
        <v>0.1810602862779333</v>
      </c>
      <c r="J45" s="8">
        <v>0.21479568059468054</v>
      </c>
      <c r="K45" s="8">
        <v>4.1022440729321845</v>
      </c>
      <c r="L45" s="8">
        <v>1.6922892223775794</v>
      </c>
      <c r="M45" s="8">
        <v>28.046964360254599</v>
      </c>
      <c r="N45" s="8">
        <v>5.7029334533836202</v>
      </c>
      <c r="O45" s="8">
        <v>6.1844469810357259</v>
      </c>
      <c r="P45" s="8">
        <v>8.4598474863133166</v>
      </c>
      <c r="Q45" s="8">
        <v>15.702976169702907</v>
      </c>
      <c r="R45" s="8">
        <v>12.785494870491622</v>
      </c>
      <c r="S45" s="8">
        <v>0.37593720460190982</v>
      </c>
      <c r="T45" s="8">
        <v>0.34170105281370156</v>
      </c>
      <c r="U45" s="8">
        <v>0.49568275086992952</v>
      </c>
      <c r="V45" s="8">
        <v>0.9240785484330305</v>
      </c>
      <c r="W45" s="8">
        <v>7.9701988966139128E-2</v>
      </c>
      <c r="X45" s="8">
        <v>0.22730632325265515</v>
      </c>
      <c r="Y45" s="8">
        <v>0.11258902744045453</v>
      </c>
      <c r="Z45" s="8">
        <v>1.3055112326675726</v>
      </c>
      <c r="AA45" s="8">
        <v>0.11323628576751602</v>
      </c>
      <c r="AB45" s="8">
        <v>0.3821531938626247</v>
      </c>
      <c r="AC45" s="8">
        <v>6.16841962994142</v>
      </c>
      <c r="AD45" s="8">
        <v>15.50796304869516</v>
      </c>
      <c r="AE45" s="8">
        <v>51.818848362748994</v>
      </c>
      <c r="AF45" s="8">
        <v>36.277411622017276</v>
      </c>
      <c r="AG45" s="8">
        <v>16.714680321564607</v>
      </c>
      <c r="AH45" s="8">
        <v>5.3979594413683429</v>
      </c>
      <c r="AI45" s="8">
        <v>3.391268187603341</v>
      </c>
      <c r="AJ45" s="8">
        <v>21.357376318035605</v>
      </c>
      <c r="AK45" s="8">
        <v>4.5080737908355282</v>
      </c>
      <c r="AL45" s="8">
        <v>26.357469982339587</v>
      </c>
      <c r="AM45" s="8">
        <v>2.8000546485831714</v>
      </c>
      <c r="AN45" s="8">
        <v>2.3701077481458599</v>
      </c>
      <c r="AO45" s="8">
        <v>11.268626713727238</v>
      </c>
      <c r="AP45" s="8">
        <v>9.5710021141947337</v>
      </c>
      <c r="AQ45" s="8">
        <v>448.19094918250119</v>
      </c>
      <c r="AR45" s="8">
        <v>180.5100000275103</v>
      </c>
      <c r="AS45" s="8">
        <v>95.006672795803041</v>
      </c>
      <c r="AT45" s="8">
        <v>5.9375378385478141</v>
      </c>
      <c r="AU45" s="8">
        <v>1.0433587995269304</v>
      </c>
      <c r="AV45" s="8">
        <v>49.742589075308786</v>
      </c>
      <c r="AW45" s="8">
        <v>8.9026872739353511</v>
      </c>
      <c r="AX45" s="8">
        <v>1.6697463471627045</v>
      </c>
      <c r="AY45" s="8">
        <v>12.247001430641093</v>
      </c>
      <c r="AZ45" s="8">
        <v>2.2951864661160011</v>
      </c>
      <c r="BA45" s="8">
        <v>16.428802495610537</v>
      </c>
      <c r="BB45" s="8">
        <v>6.7602059469740459</v>
      </c>
      <c r="BC45" s="8">
        <v>4.1890101572353897</v>
      </c>
      <c r="BD45" s="8">
        <v>6.4763808432684824</v>
      </c>
      <c r="BE45" s="8">
        <v>3.557461289266949</v>
      </c>
      <c r="BF45" s="8">
        <v>0.10238166116036938</v>
      </c>
      <c r="BG45" s="8">
        <v>9.7536906294218699</v>
      </c>
      <c r="BH45" s="8">
        <v>1.4556736141945321</v>
      </c>
      <c r="BI45" s="8">
        <v>4.0329326364769527</v>
      </c>
      <c r="BJ45" s="8">
        <v>1.4627261116994696</v>
      </c>
      <c r="BK45" s="8">
        <v>2.1644781508182755</v>
      </c>
      <c r="BL45" s="8">
        <v>0.62709946876633682</v>
      </c>
      <c r="BM45" s="8">
        <v>5.8280872923459297</v>
      </c>
      <c r="BN45" s="8">
        <v>0</v>
      </c>
      <c r="BO45" s="9">
        <f t="shared" si="4"/>
        <v>1174.3425193197759</v>
      </c>
      <c r="BP45" s="8">
        <v>208.66748074799696</v>
      </c>
      <c r="BQ45" s="8">
        <v>0</v>
      </c>
      <c r="BR45" s="8">
        <v>0</v>
      </c>
      <c r="BS45" s="8">
        <v>0</v>
      </c>
      <c r="BT45" s="8">
        <v>0</v>
      </c>
      <c r="BU45" s="8">
        <v>0</v>
      </c>
      <c r="BV45" s="8">
        <v>0</v>
      </c>
      <c r="BW45" s="9">
        <f t="shared" si="5"/>
        <v>1383.0100000677728</v>
      </c>
    </row>
    <row r="46" spans="1:75" x14ac:dyDescent="0.2">
      <c r="A46" s="38" t="s">
        <v>141</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5.5400000033535362</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5.5400000033535362</v>
      </c>
      <c r="BP46" s="8">
        <v>0</v>
      </c>
      <c r="BQ46" s="8">
        <v>0</v>
      </c>
      <c r="BR46" s="8">
        <v>0</v>
      </c>
      <c r="BS46" s="8">
        <v>0</v>
      </c>
      <c r="BT46" s="8">
        <v>0</v>
      </c>
      <c r="BU46" s="8">
        <v>0</v>
      </c>
      <c r="BV46" s="8">
        <v>0</v>
      </c>
      <c r="BW46" s="9">
        <f t="shared" si="5"/>
        <v>5.5400000033535362</v>
      </c>
    </row>
    <row r="47" spans="1:75" x14ac:dyDescent="0.2">
      <c r="A47" s="38" t="s">
        <v>133</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 t="shared" si="4"/>
        <v>0</v>
      </c>
      <c r="BP47" s="8">
        <v>0</v>
      </c>
      <c r="BQ47" s="8">
        <v>0</v>
      </c>
      <c r="BR47" s="8">
        <v>0</v>
      </c>
      <c r="BS47" s="8">
        <v>0</v>
      </c>
      <c r="BT47" s="8">
        <v>0</v>
      </c>
      <c r="BU47" s="8">
        <v>0</v>
      </c>
      <c r="BV47" s="8">
        <v>0</v>
      </c>
      <c r="BW47" s="9">
        <f t="shared" si="5"/>
        <v>0</v>
      </c>
    </row>
    <row r="48" spans="1:75" x14ac:dyDescent="0.2">
      <c r="A48" s="38" t="s">
        <v>111</v>
      </c>
      <c r="B48" s="16"/>
      <c r="C48" s="8">
        <v>28.393819875333254</v>
      </c>
      <c r="D48" s="8">
        <v>0</v>
      </c>
      <c r="E48" s="8">
        <v>0.19785347132131598</v>
      </c>
      <c r="F48" s="8">
        <v>11.509627409221626</v>
      </c>
      <c r="G48" s="8">
        <v>132.31258392131059</v>
      </c>
      <c r="H48" s="8">
        <v>57.070970262533805</v>
      </c>
      <c r="I48" s="8">
        <v>7.6955080847217161</v>
      </c>
      <c r="J48" s="8">
        <v>11.695483446706806</v>
      </c>
      <c r="K48" s="8">
        <v>17.65297426874227</v>
      </c>
      <c r="L48" s="8">
        <v>155.30332482378981</v>
      </c>
      <c r="M48" s="8">
        <v>143.61984987617657</v>
      </c>
      <c r="N48" s="8">
        <v>85.119237248061751</v>
      </c>
      <c r="O48" s="8">
        <v>27.395138168567321</v>
      </c>
      <c r="P48" s="8">
        <v>60.810219875446101</v>
      </c>
      <c r="Q48" s="8">
        <v>23.322640725824495</v>
      </c>
      <c r="R48" s="8">
        <v>78.851546148406726</v>
      </c>
      <c r="S48" s="8">
        <v>28.148939499847039</v>
      </c>
      <c r="T48" s="8">
        <v>17.967884528637477</v>
      </c>
      <c r="U48" s="8">
        <v>39.772131666803567</v>
      </c>
      <c r="V48" s="8">
        <v>36.246821402792229</v>
      </c>
      <c r="W48" s="8">
        <v>7.7519522458070371</v>
      </c>
      <c r="X48" s="8">
        <v>14.62461942884411</v>
      </c>
      <c r="Y48" s="8">
        <v>14.940632216194214</v>
      </c>
      <c r="Z48" s="8">
        <v>116.91639442205218</v>
      </c>
      <c r="AA48" s="8">
        <v>2.3882734447112237</v>
      </c>
      <c r="AB48" s="8">
        <v>31.287744365729193</v>
      </c>
      <c r="AC48" s="8">
        <v>256.64241960121336</v>
      </c>
      <c r="AD48" s="8">
        <v>106.8921692437211</v>
      </c>
      <c r="AE48" s="8">
        <v>892.22135248146105</v>
      </c>
      <c r="AF48" s="8">
        <v>287.46029088071617</v>
      </c>
      <c r="AG48" s="8">
        <v>104.90922736867249</v>
      </c>
      <c r="AH48" s="8">
        <v>11.562051240908522</v>
      </c>
      <c r="AI48" s="8">
        <v>15.809748873653032</v>
      </c>
      <c r="AJ48" s="8">
        <v>459.84841568358701</v>
      </c>
      <c r="AK48" s="8">
        <v>15.003525236608349</v>
      </c>
      <c r="AL48" s="8">
        <v>113.47300336226397</v>
      </c>
      <c r="AM48" s="8">
        <v>25.624009266551184</v>
      </c>
      <c r="AN48" s="8">
        <v>40.528920383794379</v>
      </c>
      <c r="AO48" s="8">
        <v>36.211537977672783</v>
      </c>
      <c r="AP48" s="8">
        <v>148.68110940716889</v>
      </c>
      <c r="AQ48" s="8">
        <v>524.53454568133975</v>
      </c>
      <c r="AR48" s="8">
        <v>134.68286701085796</v>
      </c>
      <c r="AS48" s="8">
        <v>192.28392310280324</v>
      </c>
      <c r="AT48" s="8">
        <v>158.43349577682608</v>
      </c>
      <c r="AU48" s="8">
        <v>0</v>
      </c>
      <c r="AV48" s="8">
        <v>1749.5735717583364</v>
      </c>
      <c r="AW48" s="8">
        <v>129.33281019174339</v>
      </c>
      <c r="AX48" s="8">
        <v>31.79039669383182</v>
      </c>
      <c r="AY48" s="8">
        <v>286.5883981609756</v>
      </c>
      <c r="AZ48" s="8">
        <v>13.877849114270179</v>
      </c>
      <c r="BA48" s="8">
        <v>39.809642273769747</v>
      </c>
      <c r="BB48" s="8">
        <v>68.25803716194666</v>
      </c>
      <c r="BC48" s="8">
        <v>17.871612418473191</v>
      </c>
      <c r="BD48" s="8">
        <v>235.17399786992635</v>
      </c>
      <c r="BE48" s="8">
        <v>135.8836401122939</v>
      </c>
      <c r="BF48" s="8">
        <v>32.712786996456813</v>
      </c>
      <c r="BG48" s="8">
        <v>124.18078865233373</v>
      </c>
      <c r="BH48" s="8">
        <v>38.275165057127737</v>
      </c>
      <c r="BI48" s="8">
        <v>20.961999687947408</v>
      </c>
      <c r="BJ48" s="8">
        <v>37.04406918820515</v>
      </c>
      <c r="BK48" s="8">
        <v>109.70645612776104</v>
      </c>
      <c r="BL48" s="8">
        <v>12.682742852560402</v>
      </c>
      <c r="BM48" s="8">
        <v>40.385227658828583</v>
      </c>
      <c r="BN48" s="8">
        <v>0</v>
      </c>
      <c r="BO48" s="9">
        <f t="shared" si="4"/>
        <v>7799.9079753841906</v>
      </c>
      <c r="BP48" s="8">
        <v>0</v>
      </c>
      <c r="BQ48" s="8">
        <v>0</v>
      </c>
      <c r="BR48" s="8">
        <v>0</v>
      </c>
      <c r="BS48" s="8">
        <v>183.82124116605073</v>
      </c>
      <c r="BT48" s="8">
        <v>0</v>
      </c>
      <c r="BU48" s="8">
        <v>0</v>
      </c>
      <c r="BV48" s="8">
        <v>0</v>
      </c>
      <c r="BW48" s="9">
        <f t="shared" si="5"/>
        <v>7983.7292165502413</v>
      </c>
    </row>
    <row r="49" spans="1:75" x14ac:dyDescent="0.2">
      <c r="A49" s="38" t="s">
        <v>112</v>
      </c>
      <c r="B49" s="16"/>
      <c r="C49" s="8">
        <v>5.6632211293985026</v>
      </c>
      <c r="D49" s="8">
        <v>0</v>
      </c>
      <c r="E49" s="8">
        <v>0</v>
      </c>
      <c r="F49" s="8">
        <v>2.0471334571087927</v>
      </c>
      <c r="G49" s="8">
        <v>13.016040981920634</v>
      </c>
      <c r="H49" s="8">
        <v>1.9366440568842631</v>
      </c>
      <c r="I49" s="8">
        <v>1.3725824209230151</v>
      </c>
      <c r="J49" s="8">
        <v>1.4800233393776252</v>
      </c>
      <c r="K49" s="8">
        <v>1.7744168213736804</v>
      </c>
      <c r="L49" s="8">
        <v>50.142550210243265</v>
      </c>
      <c r="M49" s="8">
        <v>32.560169485568586</v>
      </c>
      <c r="N49" s="8">
        <v>17.008549591150199</v>
      </c>
      <c r="O49" s="8">
        <v>2.7558942568439084</v>
      </c>
      <c r="P49" s="8">
        <v>6.1129222045441951</v>
      </c>
      <c r="Q49" s="8">
        <v>12.848106839701384</v>
      </c>
      <c r="R49" s="8">
        <v>12.470423835992023</v>
      </c>
      <c r="S49" s="8">
        <v>5.6858086433686772</v>
      </c>
      <c r="T49" s="8">
        <v>5.2610217915210438</v>
      </c>
      <c r="U49" s="8">
        <v>7.6630191418959903</v>
      </c>
      <c r="V49" s="8">
        <v>5.5602691697893789</v>
      </c>
      <c r="W49" s="8">
        <v>2.6677286367037421</v>
      </c>
      <c r="X49" s="8">
        <v>2.7819930271158455</v>
      </c>
      <c r="Y49" s="8">
        <v>2.3047158916929456</v>
      </c>
      <c r="Z49" s="8">
        <v>58.323537712693643</v>
      </c>
      <c r="AA49" s="8">
        <v>3.2157976161410589</v>
      </c>
      <c r="AB49" s="8">
        <v>16.282789013691612</v>
      </c>
      <c r="AC49" s="8">
        <v>85.663267313239658</v>
      </c>
      <c r="AD49" s="8">
        <v>10.529869569083218</v>
      </c>
      <c r="AE49" s="8">
        <v>45.361120743895597</v>
      </c>
      <c r="AF49" s="8">
        <v>28.067218917591553</v>
      </c>
      <c r="AG49" s="8">
        <v>3.9564429269424708</v>
      </c>
      <c r="AH49" s="8">
        <v>7.6993639137847696</v>
      </c>
      <c r="AI49" s="8">
        <v>3.2555338047291138</v>
      </c>
      <c r="AJ49" s="8">
        <v>53.645519391558594</v>
      </c>
      <c r="AK49" s="8">
        <v>0.62053228404662986</v>
      </c>
      <c r="AL49" s="8">
        <v>5.2535631073771398</v>
      </c>
      <c r="AM49" s="8">
        <v>0.66641525964734827</v>
      </c>
      <c r="AN49" s="8">
        <v>1.4318423406644338</v>
      </c>
      <c r="AO49" s="8">
        <v>9.0846391235225568</v>
      </c>
      <c r="AP49" s="8">
        <v>30.79731960391095</v>
      </c>
      <c r="AQ49" s="8">
        <v>24.687550724535747</v>
      </c>
      <c r="AR49" s="8">
        <v>8.4016724188166627</v>
      </c>
      <c r="AS49" s="8">
        <v>3.9017822419616479</v>
      </c>
      <c r="AT49" s="8">
        <v>17.419525226912981</v>
      </c>
      <c r="AU49" s="8">
        <v>0</v>
      </c>
      <c r="AV49" s="8">
        <v>16.404179902517626</v>
      </c>
      <c r="AW49" s="8">
        <v>360.6503301967806</v>
      </c>
      <c r="AX49" s="8">
        <v>5.6341526581825372</v>
      </c>
      <c r="AY49" s="8">
        <v>5.4798553033442108</v>
      </c>
      <c r="AZ49" s="8">
        <v>4.6101009842734157</v>
      </c>
      <c r="BA49" s="8">
        <v>5.6070739381804353</v>
      </c>
      <c r="BB49" s="8">
        <v>1.3062318527217291</v>
      </c>
      <c r="BC49" s="8">
        <v>0.23599689519849706</v>
      </c>
      <c r="BD49" s="8">
        <v>16.143712108578825</v>
      </c>
      <c r="BE49" s="8">
        <v>11.103016383651145</v>
      </c>
      <c r="BF49" s="8">
        <v>3.1977791713929555</v>
      </c>
      <c r="BG49" s="8">
        <v>5.4521033798842371</v>
      </c>
      <c r="BH49" s="8">
        <v>0.77016538870091389</v>
      </c>
      <c r="BI49" s="8">
        <v>4.1177925893970508</v>
      </c>
      <c r="BJ49" s="8">
        <v>1.4780158882168581</v>
      </c>
      <c r="BK49" s="8">
        <v>15.356941861631308</v>
      </c>
      <c r="BL49" s="8">
        <v>0.61773905853431865</v>
      </c>
      <c r="BM49" s="8">
        <v>1.1173815256459265</v>
      </c>
      <c r="BN49" s="8">
        <v>0</v>
      </c>
      <c r="BO49" s="9">
        <f t="shared" si="4"/>
        <v>1070.6611072746978</v>
      </c>
      <c r="BP49" s="8">
        <v>0.30348826484999081</v>
      </c>
      <c r="BQ49" s="8">
        <v>0</v>
      </c>
      <c r="BR49" s="8">
        <v>0</v>
      </c>
      <c r="BS49" s="8">
        <v>134.58616005439018</v>
      </c>
      <c r="BT49" s="8">
        <v>0</v>
      </c>
      <c r="BU49" s="8">
        <v>1.1519408820684384E-3</v>
      </c>
      <c r="BV49" s="8">
        <v>6.8092505473378806E-2</v>
      </c>
      <c r="BW49" s="9">
        <f t="shared" si="5"/>
        <v>1205.6200000402935</v>
      </c>
    </row>
    <row r="50" spans="1:75" x14ac:dyDescent="0.2">
      <c r="A50" s="38" t="s">
        <v>113</v>
      </c>
      <c r="B50" s="16"/>
      <c r="C50" s="8">
        <v>3.2347370945744363</v>
      </c>
      <c r="D50" s="8">
        <v>0</v>
      </c>
      <c r="E50" s="8">
        <v>0</v>
      </c>
      <c r="F50" s="8">
        <v>2.7611593569437907</v>
      </c>
      <c r="G50" s="8">
        <v>27.609242822296302</v>
      </c>
      <c r="H50" s="8">
        <v>4.4709157474564298</v>
      </c>
      <c r="I50" s="8">
        <v>4.0663855152786335</v>
      </c>
      <c r="J50" s="8">
        <v>2.860470386081214</v>
      </c>
      <c r="K50" s="8">
        <v>0</v>
      </c>
      <c r="L50" s="8">
        <v>79.75064574143822</v>
      </c>
      <c r="M50" s="8">
        <v>34.792221789661163</v>
      </c>
      <c r="N50" s="8">
        <v>867.86325060288027</v>
      </c>
      <c r="O50" s="8">
        <v>7.3372715299319031</v>
      </c>
      <c r="P50" s="8">
        <v>12.927253413954045</v>
      </c>
      <c r="Q50" s="8">
        <v>30.090673986706737</v>
      </c>
      <c r="R50" s="8">
        <v>20.820322804461121</v>
      </c>
      <c r="S50" s="8">
        <v>75.414286526845814</v>
      </c>
      <c r="T50" s="8">
        <v>7.678651686733021</v>
      </c>
      <c r="U50" s="8">
        <v>24.736699186588027</v>
      </c>
      <c r="V50" s="8">
        <v>13.197908737655773</v>
      </c>
      <c r="W50" s="8">
        <v>13.737531326450643</v>
      </c>
      <c r="X50" s="8">
        <v>22.311093356545573</v>
      </c>
      <c r="Y50" s="8">
        <v>7.4652468675065062</v>
      </c>
      <c r="Z50" s="8">
        <v>38.45474257991448</v>
      </c>
      <c r="AA50" s="8">
        <v>5.1744226716012413E-2</v>
      </c>
      <c r="AB50" s="8">
        <v>20.423787754983664</v>
      </c>
      <c r="AC50" s="8">
        <v>10.025991394487701</v>
      </c>
      <c r="AD50" s="8">
        <v>173.09951452959558</v>
      </c>
      <c r="AE50" s="8">
        <v>75.043548051721686</v>
      </c>
      <c r="AF50" s="8">
        <v>3.6128251274247609</v>
      </c>
      <c r="AG50" s="8">
        <v>2.2341292286088534</v>
      </c>
      <c r="AH50" s="8">
        <v>0</v>
      </c>
      <c r="AI50" s="8">
        <v>0.51141093712324104</v>
      </c>
      <c r="AJ50" s="8">
        <v>2.9427542408066105</v>
      </c>
      <c r="AK50" s="8">
        <v>0</v>
      </c>
      <c r="AL50" s="8">
        <v>1.5692541177221064</v>
      </c>
      <c r="AM50" s="8">
        <v>1.1791321120815741</v>
      </c>
      <c r="AN50" s="8">
        <v>0.19083123621971776</v>
      </c>
      <c r="AO50" s="8">
        <v>0.24520002042180006</v>
      </c>
      <c r="AP50" s="8">
        <v>15.5253393969051</v>
      </c>
      <c r="AQ50" s="8">
        <v>0</v>
      </c>
      <c r="AR50" s="8">
        <v>0</v>
      </c>
      <c r="AS50" s="8">
        <v>0</v>
      </c>
      <c r="AT50" s="8">
        <v>1.4390138202119114</v>
      </c>
      <c r="AU50" s="8">
        <v>0</v>
      </c>
      <c r="AV50" s="8">
        <v>106.19472027142601</v>
      </c>
      <c r="AW50" s="8">
        <v>67.33609468448779</v>
      </c>
      <c r="AX50" s="8">
        <v>225.93313523776118</v>
      </c>
      <c r="AY50" s="8">
        <v>0.31540598305324652</v>
      </c>
      <c r="AZ50" s="8">
        <v>1.5849824709224629E-2</v>
      </c>
      <c r="BA50" s="8">
        <v>1.3711915258475567</v>
      </c>
      <c r="BB50" s="8">
        <v>0</v>
      </c>
      <c r="BC50" s="8">
        <v>0.31900061136468144</v>
      </c>
      <c r="BD50" s="8">
        <v>4.7679543588250259E-2</v>
      </c>
      <c r="BE50" s="8">
        <v>163.71349433673748</v>
      </c>
      <c r="BF50" s="8">
        <v>17.534715546634214</v>
      </c>
      <c r="BG50" s="8">
        <v>0.85664770532839885</v>
      </c>
      <c r="BH50" s="8">
        <v>0.28284823580345797</v>
      </c>
      <c r="BI50" s="8">
        <v>2.4685850463107495</v>
      </c>
      <c r="BJ50" s="8">
        <v>1.7902705473471439</v>
      </c>
      <c r="BK50" s="8">
        <v>69.528860855481781</v>
      </c>
      <c r="BL50" s="8">
        <v>5.1143176150838306E-2</v>
      </c>
      <c r="BM50" s="8">
        <v>0.54516961685580179</v>
      </c>
      <c r="BN50" s="8">
        <v>0</v>
      </c>
      <c r="BO50" s="9">
        <f t="shared" si="4"/>
        <v>2267.9800000038217</v>
      </c>
      <c r="BP50" s="8">
        <v>0</v>
      </c>
      <c r="BQ50" s="8">
        <v>0</v>
      </c>
      <c r="BR50" s="8">
        <v>0</v>
      </c>
      <c r="BS50" s="8">
        <v>0</v>
      </c>
      <c r="BT50" s="8">
        <v>0</v>
      </c>
      <c r="BU50" s="8">
        <v>0</v>
      </c>
      <c r="BV50" s="8">
        <v>0</v>
      </c>
      <c r="BW50" s="9">
        <f t="shared" si="5"/>
        <v>2267.9800000038217</v>
      </c>
    </row>
    <row r="51" spans="1:75" x14ac:dyDescent="0.2">
      <c r="A51" s="38" t="s">
        <v>114</v>
      </c>
      <c r="B51" s="16"/>
      <c r="C51" s="8">
        <v>2.8238721130085485</v>
      </c>
      <c r="D51" s="8">
        <v>0.10340172954739109</v>
      </c>
      <c r="E51" s="8">
        <v>5.1770821533676688E-3</v>
      </c>
      <c r="F51" s="8">
        <v>0.5797050736211542</v>
      </c>
      <c r="G51" s="8">
        <v>82.185689665656398</v>
      </c>
      <c r="H51" s="8">
        <v>6.9493162981622252</v>
      </c>
      <c r="I51" s="8">
        <v>5.6453912215876398</v>
      </c>
      <c r="J51" s="8">
        <v>1.6675506174567798</v>
      </c>
      <c r="K51" s="8">
        <v>14.694382971095486</v>
      </c>
      <c r="L51" s="8">
        <v>3.0437330674484886</v>
      </c>
      <c r="M51" s="8">
        <v>15.232034077143457</v>
      </c>
      <c r="N51" s="8">
        <v>27.813031666510881</v>
      </c>
      <c r="O51" s="8">
        <v>5.8027084627356276</v>
      </c>
      <c r="P51" s="8">
        <v>3.7059743990689484</v>
      </c>
      <c r="Q51" s="8">
        <v>1.368608578858979</v>
      </c>
      <c r="R51" s="8">
        <v>6.2277362108239025</v>
      </c>
      <c r="S51" s="8">
        <v>2.0449654345749746</v>
      </c>
      <c r="T51" s="8">
        <v>3.9510455149391506</v>
      </c>
      <c r="U51" s="8">
        <v>4.7341918310452078</v>
      </c>
      <c r="V51" s="8">
        <v>11.268925268149395</v>
      </c>
      <c r="W51" s="8">
        <v>0.98438602487875904</v>
      </c>
      <c r="X51" s="8">
        <v>9.8052087739372062</v>
      </c>
      <c r="Y51" s="8">
        <v>0.74386373088787461</v>
      </c>
      <c r="Z51" s="8">
        <v>21.786006191556972</v>
      </c>
      <c r="AA51" s="8">
        <v>0.34679206460832451</v>
      </c>
      <c r="AB51" s="8">
        <v>4.6988815375932891</v>
      </c>
      <c r="AC51" s="8">
        <v>47.136376518466967</v>
      </c>
      <c r="AD51" s="8">
        <v>213.09541943669478</v>
      </c>
      <c r="AE51" s="8">
        <v>307.09647192180063</v>
      </c>
      <c r="AF51" s="8">
        <v>213.67924227568389</v>
      </c>
      <c r="AG51" s="8">
        <v>9.8867442911729846</v>
      </c>
      <c r="AH51" s="8">
        <v>0.16280718784421705</v>
      </c>
      <c r="AI51" s="8">
        <v>2.4483300586637973</v>
      </c>
      <c r="AJ51" s="8">
        <v>40.558739269992053</v>
      </c>
      <c r="AK51" s="8">
        <v>5.4969053987140057</v>
      </c>
      <c r="AL51" s="8">
        <v>63.265200646020801</v>
      </c>
      <c r="AM51" s="8">
        <v>43.253128094102216</v>
      </c>
      <c r="AN51" s="8">
        <v>35.134995384706414</v>
      </c>
      <c r="AO51" s="8">
        <v>59.660183048586575</v>
      </c>
      <c r="AP51" s="8">
        <v>25.20570948783681</v>
      </c>
      <c r="AQ51" s="8">
        <v>120.11833346918948</v>
      </c>
      <c r="AR51" s="8">
        <v>52.359863781474026</v>
      </c>
      <c r="AS51" s="8">
        <v>24.493672651743609</v>
      </c>
      <c r="AT51" s="8">
        <v>23.767817029427501</v>
      </c>
      <c r="AU51" s="8">
        <v>0</v>
      </c>
      <c r="AV51" s="8">
        <v>112.21657687205503</v>
      </c>
      <c r="AW51" s="8">
        <v>11.292520051641564</v>
      </c>
      <c r="AX51" s="8">
        <v>2.3954453996099243</v>
      </c>
      <c r="AY51" s="8">
        <v>617.45810126906929</v>
      </c>
      <c r="AZ51" s="8">
        <v>5.9039219376083469</v>
      </c>
      <c r="BA51" s="8">
        <v>8.7823754416275541</v>
      </c>
      <c r="BB51" s="8">
        <v>8.8065599038780817</v>
      </c>
      <c r="BC51" s="8">
        <v>9.3221599896381733</v>
      </c>
      <c r="BD51" s="8">
        <v>27.54525797850436</v>
      </c>
      <c r="BE51" s="8">
        <v>19.60694779719794</v>
      </c>
      <c r="BF51" s="8">
        <v>7.971227696623286</v>
      </c>
      <c r="BG51" s="8">
        <v>5.2539428710571929</v>
      </c>
      <c r="BH51" s="8">
        <v>2.0032299635748876</v>
      </c>
      <c r="BI51" s="8">
        <v>34.153676039945672</v>
      </c>
      <c r="BJ51" s="8">
        <v>12.574670730556207</v>
      </c>
      <c r="BK51" s="8">
        <v>53.985945882324401</v>
      </c>
      <c r="BL51" s="8">
        <v>0.71631494197248147</v>
      </c>
      <c r="BM51" s="8">
        <v>5.3286056940405437</v>
      </c>
      <c r="BN51" s="8">
        <v>0</v>
      </c>
      <c r="BO51" s="9">
        <f t="shared" si="4"/>
        <v>2470.3500000200961</v>
      </c>
      <c r="BP51" s="8">
        <v>0</v>
      </c>
      <c r="BQ51" s="8">
        <v>0</v>
      </c>
      <c r="BR51" s="8">
        <v>0</v>
      </c>
      <c r="BS51" s="8">
        <v>0</v>
      </c>
      <c r="BT51" s="8">
        <v>0</v>
      </c>
      <c r="BU51" s="8">
        <v>0</v>
      </c>
      <c r="BV51" s="8">
        <v>0</v>
      </c>
      <c r="BW51" s="9">
        <f t="shared" si="5"/>
        <v>2470.3500000200961</v>
      </c>
    </row>
    <row r="52" spans="1:75" x14ac:dyDescent="0.2">
      <c r="A52" s="38" t="s">
        <v>115</v>
      </c>
      <c r="B52" s="16"/>
      <c r="C52" s="8">
        <v>1.7420021082582482</v>
      </c>
      <c r="D52" s="8">
        <v>0</v>
      </c>
      <c r="E52" s="8">
        <v>0</v>
      </c>
      <c r="F52" s="8">
        <v>1.1557549322805007E-2</v>
      </c>
      <c r="G52" s="8">
        <v>0.8568910517273165</v>
      </c>
      <c r="H52" s="8">
        <v>0.35480741124161164</v>
      </c>
      <c r="I52" s="8">
        <v>0.11248826920384711</v>
      </c>
      <c r="J52" s="8">
        <v>0.14516843110858318</v>
      </c>
      <c r="K52" s="8">
        <v>0.30014668083093254</v>
      </c>
      <c r="L52" s="8">
        <v>2.077957140519824E-2</v>
      </c>
      <c r="M52" s="8">
        <v>0.95567317239060856</v>
      </c>
      <c r="N52" s="8">
        <v>4.03579365967129</v>
      </c>
      <c r="O52" s="8">
        <v>1.1523851123342208E-2</v>
      </c>
      <c r="P52" s="8">
        <v>8.0560192803010577E-2</v>
      </c>
      <c r="Q52" s="8">
        <v>0.12019543726438978</v>
      </c>
      <c r="R52" s="8">
        <v>0.23320854242228953</v>
      </c>
      <c r="S52" s="8">
        <v>0.51604009782229465</v>
      </c>
      <c r="T52" s="8">
        <v>0.15257410846881386</v>
      </c>
      <c r="U52" s="8">
        <v>0.92454179238840073</v>
      </c>
      <c r="V52" s="8">
        <v>0.278923835030017</v>
      </c>
      <c r="W52" s="8">
        <v>0.11921699282464865</v>
      </c>
      <c r="X52" s="8">
        <v>0.19379401210081698</v>
      </c>
      <c r="Y52" s="8">
        <v>0.26358679436632515</v>
      </c>
      <c r="Z52" s="8">
        <v>1.4021909309263445</v>
      </c>
      <c r="AA52" s="8">
        <v>0</v>
      </c>
      <c r="AB52" s="8">
        <v>0.11459511096365277</v>
      </c>
      <c r="AC52" s="8">
        <v>0.89963019965449575</v>
      </c>
      <c r="AD52" s="8">
        <v>0.19136898996433083</v>
      </c>
      <c r="AE52" s="8">
        <v>5.0721979038570284</v>
      </c>
      <c r="AF52" s="8">
        <v>0.85184536670057021</v>
      </c>
      <c r="AG52" s="8">
        <v>3.6126553737511847E-3</v>
      </c>
      <c r="AH52" s="8">
        <v>0</v>
      </c>
      <c r="AI52" s="8">
        <v>7.1427845600448795E-3</v>
      </c>
      <c r="AJ52" s="8">
        <v>2.4421381185505302</v>
      </c>
      <c r="AK52" s="8">
        <v>0</v>
      </c>
      <c r="AL52" s="8">
        <v>1.3605575425724437</v>
      </c>
      <c r="AM52" s="8">
        <v>2.1021450002439916</v>
      </c>
      <c r="AN52" s="8">
        <v>1.1517334926106733</v>
      </c>
      <c r="AO52" s="8">
        <v>3.179222525575446E-2</v>
      </c>
      <c r="AP52" s="8">
        <v>0.68708285799449342</v>
      </c>
      <c r="AQ52" s="8">
        <v>0</v>
      </c>
      <c r="AR52" s="8">
        <v>3.3113523419816606</v>
      </c>
      <c r="AS52" s="8">
        <v>0</v>
      </c>
      <c r="AT52" s="8">
        <v>0.1995547668671179</v>
      </c>
      <c r="AU52" s="8">
        <v>0</v>
      </c>
      <c r="AV52" s="8">
        <v>7.6047587879085006</v>
      </c>
      <c r="AW52" s="8">
        <v>2.4809781637175581</v>
      </c>
      <c r="AX52" s="8">
        <v>1.7152457463639754E-2</v>
      </c>
      <c r="AY52" s="8">
        <v>0.66213754877157971</v>
      </c>
      <c r="AZ52" s="8">
        <v>28.782004509968807</v>
      </c>
      <c r="BA52" s="8">
        <v>0.15077718915734559</v>
      </c>
      <c r="BB52" s="8">
        <v>1.7769808756406241E-2</v>
      </c>
      <c r="BC52" s="8">
        <v>1.5536626102983328E-2</v>
      </c>
      <c r="BD52" s="8">
        <v>2.8335042735278733</v>
      </c>
      <c r="BE52" s="8">
        <v>11.726975352502825</v>
      </c>
      <c r="BF52" s="8">
        <v>12.430740934848798</v>
      </c>
      <c r="BG52" s="8">
        <v>0.29566092248928055</v>
      </c>
      <c r="BH52" s="8">
        <v>5.6851248667639361E-2</v>
      </c>
      <c r="BI52" s="8">
        <v>1.8031543944041961</v>
      </c>
      <c r="BJ52" s="8">
        <v>0.31367302468632496</v>
      </c>
      <c r="BK52" s="8">
        <v>4.6421835907329152</v>
      </c>
      <c r="BL52" s="8">
        <v>8.8951596580730242E-4</v>
      </c>
      <c r="BM52" s="8">
        <v>8.794249235858498E-4</v>
      </c>
      <c r="BN52" s="8">
        <v>0</v>
      </c>
      <c r="BO52" s="9">
        <f t="shared" si="4"/>
        <v>105.09404162444775</v>
      </c>
      <c r="BP52" s="8">
        <v>28.045667999706296</v>
      </c>
      <c r="BQ52" s="8">
        <v>0</v>
      </c>
      <c r="BR52" s="8">
        <v>0</v>
      </c>
      <c r="BS52" s="8">
        <v>0</v>
      </c>
      <c r="BT52" s="8">
        <v>0</v>
      </c>
      <c r="BU52" s="8">
        <v>0.41919709690655688</v>
      </c>
      <c r="BV52" s="8">
        <v>1.2125535860933463E-2</v>
      </c>
      <c r="BW52" s="9">
        <f t="shared" si="5"/>
        <v>133.57103225692154</v>
      </c>
    </row>
    <row r="53" spans="1:75" x14ac:dyDescent="0.2">
      <c r="A53" s="38" t="s">
        <v>116</v>
      </c>
      <c r="B53" s="16"/>
      <c r="C53" s="8">
        <v>3.9095449259562196</v>
      </c>
      <c r="D53" s="8">
        <v>0</v>
      </c>
      <c r="E53" s="8">
        <v>0</v>
      </c>
      <c r="F53" s="8">
        <v>1.1387538721933792</v>
      </c>
      <c r="G53" s="8">
        <v>98.882399785425648</v>
      </c>
      <c r="H53" s="8">
        <v>19.345307067412122</v>
      </c>
      <c r="I53" s="8">
        <v>1.7397923599288239</v>
      </c>
      <c r="J53" s="8">
        <v>8.7261390010495958</v>
      </c>
      <c r="K53" s="8">
        <v>2.98796245866304</v>
      </c>
      <c r="L53" s="8">
        <v>8.9543624196875857</v>
      </c>
      <c r="M53" s="8">
        <v>118.11362827528757</v>
      </c>
      <c r="N53" s="8">
        <v>231.53909020837236</v>
      </c>
      <c r="O53" s="8">
        <v>23.665408262810015</v>
      </c>
      <c r="P53" s="8">
        <v>17.88749940640367</v>
      </c>
      <c r="Q53" s="8">
        <v>11.499852394096328</v>
      </c>
      <c r="R53" s="8">
        <v>14.326963818504876</v>
      </c>
      <c r="S53" s="8">
        <v>10.14377444428294</v>
      </c>
      <c r="T53" s="8">
        <v>12.965260805295083</v>
      </c>
      <c r="U53" s="8">
        <v>12.42114769407045</v>
      </c>
      <c r="V53" s="8">
        <v>13.621480647793408</v>
      </c>
      <c r="W53" s="8">
        <v>0.7735218891289809</v>
      </c>
      <c r="X53" s="8">
        <v>4.308631959906549</v>
      </c>
      <c r="Y53" s="8">
        <v>7.2020335055538069</v>
      </c>
      <c r="Z53" s="8">
        <v>17.159239969587773</v>
      </c>
      <c r="AA53" s="8">
        <v>0.42695682112317856</v>
      </c>
      <c r="AB53" s="8">
        <v>5.1616585702376501</v>
      </c>
      <c r="AC53" s="8">
        <v>86.014396480600169</v>
      </c>
      <c r="AD53" s="8">
        <v>42.98919612764815</v>
      </c>
      <c r="AE53" s="8">
        <v>252.10511264471762</v>
      </c>
      <c r="AF53" s="8">
        <v>27.726668373342314</v>
      </c>
      <c r="AG53" s="8">
        <v>54.974436498378338</v>
      </c>
      <c r="AH53" s="8">
        <v>14.168751602642512</v>
      </c>
      <c r="AI53" s="8">
        <v>11.927671702900572</v>
      </c>
      <c r="AJ53" s="8">
        <v>48.903764540091103</v>
      </c>
      <c r="AK53" s="8">
        <v>10.135345636338103</v>
      </c>
      <c r="AL53" s="8">
        <v>35.980613333040253</v>
      </c>
      <c r="AM53" s="8">
        <v>14.155615512106683</v>
      </c>
      <c r="AN53" s="8">
        <v>136.6314106736626</v>
      </c>
      <c r="AO53" s="8">
        <v>43.46796700380542</v>
      </c>
      <c r="AP53" s="8">
        <v>41.269711405794034</v>
      </c>
      <c r="AQ53" s="8">
        <v>37.581534668355509</v>
      </c>
      <c r="AR53" s="8">
        <v>6.2843139199003062</v>
      </c>
      <c r="AS53" s="8">
        <v>30.131795728030291</v>
      </c>
      <c r="AT53" s="8">
        <v>15.929076180010995</v>
      </c>
      <c r="AU53" s="8">
        <v>0</v>
      </c>
      <c r="AV53" s="8">
        <v>137.77902799607605</v>
      </c>
      <c r="AW53" s="8">
        <v>38.062535091477777</v>
      </c>
      <c r="AX53" s="8">
        <v>14.064023660608997</v>
      </c>
      <c r="AY53" s="8">
        <v>27.774204250100972</v>
      </c>
      <c r="AZ53" s="8">
        <v>6.6797178029587823</v>
      </c>
      <c r="BA53" s="8">
        <v>64.214927158084038</v>
      </c>
      <c r="BB53" s="8">
        <v>8.2699927175455841</v>
      </c>
      <c r="BC53" s="8">
        <v>1.5884489495582275</v>
      </c>
      <c r="BD53" s="8">
        <v>64.037906385848288</v>
      </c>
      <c r="BE53" s="8">
        <v>7.6870853155982672</v>
      </c>
      <c r="BF53" s="8">
        <v>29.402716127347603</v>
      </c>
      <c r="BG53" s="8">
        <v>39.64012609915229</v>
      </c>
      <c r="BH53" s="8">
        <v>6.6814625134319847</v>
      </c>
      <c r="BI53" s="8">
        <v>9.0071930058409535</v>
      </c>
      <c r="BJ53" s="8">
        <v>5.604235140044687</v>
      </c>
      <c r="BK53" s="8">
        <v>8.9156515587027698</v>
      </c>
      <c r="BL53" s="8">
        <v>2.2207199881583231</v>
      </c>
      <c r="BM53" s="8">
        <v>10.012233646977098</v>
      </c>
      <c r="BN53" s="8">
        <v>0</v>
      </c>
      <c r="BO53" s="9">
        <f t="shared" si="4"/>
        <v>2038.920000001649</v>
      </c>
      <c r="BP53" s="8">
        <v>0</v>
      </c>
      <c r="BQ53" s="8">
        <v>0</v>
      </c>
      <c r="BR53" s="8">
        <v>0</v>
      </c>
      <c r="BS53" s="8">
        <v>0</v>
      </c>
      <c r="BT53" s="8">
        <v>0</v>
      </c>
      <c r="BU53" s="8">
        <v>0</v>
      </c>
      <c r="BV53" s="8">
        <v>0</v>
      </c>
      <c r="BW53" s="9">
        <f t="shared" si="5"/>
        <v>2038.920000001649</v>
      </c>
    </row>
    <row r="54" spans="1:75" x14ac:dyDescent="0.2">
      <c r="A54" s="38" t="s">
        <v>117</v>
      </c>
      <c r="B54" s="16"/>
      <c r="C54" s="8">
        <v>0.90458678504149759</v>
      </c>
      <c r="D54" s="8">
        <v>0</v>
      </c>
      <c r="E54" s="8">
        <v>0</v>
      </c>
      <c r="F54" s="8">
        <v>0.36725266270968659</v>
      </c>
      <c r="G54" s="8">
        <v>13.637067357671363</v>
      </c>
      <c r="H54" s="8">
        <v>1.6874124005420443</v>
      </c>
      <c r="I54" s="8">
        <v>0.88046366436413037</v>
      </c>
      <c r="J54" s="8">
        <v>1.4365212771339668</v>
      </c>
      <c r="K54" s="8">
        <v>0.85001182194268954</v>
      </c>
      <c r="L54" s="8">
        <v>0.56820163354513697</v>
      </c>
      <c r="M54" s="8">
        <v>3.5453245220137006</v>
      </c>
      <c r="N54" s="8">
        <v>8.7162330837464133</v>
      </c>
      <c r="O54" s="8">
        <v>2.7506784688529899</v>
      </c>
      <c r="P54" s="8">
        <v>2.8951987430937236</v>
      </c>
      <c r="Q54" s="8">
        <v>2.2646194738944354</v>
      </c>
      <c r="R54" s="8">
        <v>4.306930450911052</v>
      </c>
      <c r="S54" s="8">
        <v>1.6311144450553154</v>
      </c>
      <c r="T54" s="8">
        <v>1.4369687695352815</v>
      </c>
      <c r="U54" s="8">
        <v>1.4385114098096412</v>
      </c>
      <c r="V54" s="8">
        <v>4.9239913421726911</v>
      </c>
      <c r="W54" s="8">
        <v>0.32122835686385776</v>
      </c>
      <c r="X54" s="8">
        <v>1.0621704693487743</v>
      </c>
      <c r="Y54" s="8">
        <v>0.83393254771422431</v>
      </c>
      <c r="Z54" s="8">
        <v>0.62552130356011182</v>
      </c>
      <c r="AA54" s="8">
        <v>7.4664098588955272E-2</v>
      </c>
      <c r="AB54" s="8">
        <v>1.8775418578034586</v>
      </c>
      <c r="AC54" s="8">
        <v>12.811450000792803</v>
      </c>
      <c r="AD54" s="8">
        <v>3.1434866802130932</v>
      </c>
      <c r="AE54" s="8">
        <v>15.714864756775402</v>
      </c>
      <c r="AF54" s="8">
        <v>9.5015945623818467</v>
      </c>
      <c r="AG54" s="8">
        <v>4.4422935072437406</v>
      </c>
      <c r="AH54" s="8">
        <v>6.065745772668418E-3</v>
      </c>
      <c r="AI54" s="8">
        <v>7.1249392206248166E-2</v>
      </c>
      <c r="AJ54" s="8">
        <v>15.456903457489634</v>
      </c>
      <c r="AK54" s="8">
        <v>1.3273529246841398</v>
      </c>
      <c r="AL54" s="8">
        <v>14.37217072360008</v>
      </c>
      <c r="AM54" s="8">
        <v>0.58922028297376072</v>
      </c>
      <c r="AN54" s="8">
        <v>0.98313077839398355</v>
      </c>
      <c r="AO54" s="8">
        <v>1.0298248128850345</v>
      </c>
      <c r="AP54" s="8">
        <v>3.569071111666859</v>
      </c>
      <c r="AQ54" s="8">
        <v>1.6979524325176383</v>
      </c>
      <c r="AR54" s="8">
        <v>0.36376679209909263</v>
      </c>
      <c r="AS54" s="8">
        <v>3.3305506211484195</v>
      </c>
      <c r="AT54" s="8">
        <v>0.39364660217654812</v>
      </c>
      <c r="AU54" s="8">
        <v>0</v>
      </c>
      <c r="AV54" s="8">
        <v>7.2715343454200685</v>
      </c>
      <c r="AW54" s="8">
        <v>4.5725369447607731</v>
      </c>
      <c r="AX54" s="8">
        <v>0.39411614464459366</v>
      </c>
      <c r="AY54" s="8">
        <v>1.7160773150923738</v>
      </c>
      <c r="AZ54" s="8">
        <v>0.80656691280246695</v>
      </c>
      <c r="BA54" s="8">
        <v>1.5115330445204647</v>
      </c>
      <c r="BB54" s="8">
        <v>2.6222993178521783</v>
      </c>
      <c r="BC54" s="8">
        <v>7.2686545206640404E-2</v>
      </c>
      <c r="BD54" s="8">
        <v>24.928476963931903</v>
      </c>
      <c r="BE54" s="8">
        <v>1.0748744228243781</v>
      </c>
      <c r="BF54" s="8">
        <v>1.2501284029699464</v>
      </c>
      <c r="BG54" s="8">
        <v>11.926951574940587</v>
      </c>
      <c r="BH54" s="8">
        <v>2.7674353490849328</v>
      </c>
      <c r="BI54" s="8">
        <v>1.3082564705262811</v>
      </c>
      <c r="BJ54" s="8">
        <v>0.56569294382324353</v>
      </c>
      <c r="BK54" s="8">
        <v>1.4453739634256333</v>
      </c>
      <c r="BL54" s="8">
        <v>0.23221232109159268</v>
      </c>
      <c r="BM54" s="8">
        <v>2.272504881540331</v>
      </c>
      <c r="BN54" s="8">
        <v>0</v>
      </c>
      <c r="BO54" s="9">
        <f t="shared" si="4"/>
        <v>214.5799999953945</v>
      </c>
      <c r="BP54" s="8">
        <v>0</v>
      </c>
      <c r="BQ54" s="8">
        <v>0</v>
      </c>
      <c r="BR54" s="8">
        <v>0</v>
      </c>
      <c r="BS54" s="8">
        <v>0</v>
      </c>
      <c r="BT54" s="8">
        <v>0</v>
      </c>
      <c r="BU54" s="8">
        <v>0</v>
      </c>
      <c r="BV54" s="8">
        <v>0</v>
      </c>
      <c r="BW54" s="9">
        <f t="shared" si="5"/>
        <v>214.5799999953945</v>
      </c>
    </row>
    <row r="55" spans="1:75" x14ac:dyDescent="0.2">
      <c r="A55" s="38" t="s">
        <v>118</v>
      </c>
      <c r="B55" s="16"/>
      <c r="C55" s="8">
        <v>4.4627818431487734E-2</v>
      </c>
      <c r="D55" s="8">
        <v>0</v>
      </c>
      <c r="E55" s="8">
        <v>0</v>
      </c>
      <c r="F55" s="8">
        <v>7.0820981987245929E-2</v>
      </c>
      <c r="G55" s="8">
        <v>0.42519673366878108</v>
      </c>
      <c r="H55" s="8">
        <v>0.29292674330965374</v>
      </c>
      <c r="I55" s="8">
        <v>6.4942931955828623E-3</v>
      </c>
      <c r="J55" s="8">
        <v>9.2502988105969353E-2</v>
      </c>
      <c r="K55" s="8">
        <v>5.7970283851896905E-2</v>
      </c>
      <c r="L55" s="8">
        <v>0.21622563868695754</v>
      </c>
      <c r="M55" s="8">
        <v>1.2597082149846717</v>
      </c>
      <c r="N55" s="8">
        <v>2.5724613409679207</v>
      </c>
      <c r="O55" s="8">
        <v>7.020371723176802E-2</v>
      </c>
      <c r="P55" s="8">
        <v>0.19771017728761714</v>
      </c>
      <c r="Q55" s="8">
        <v>5.9859864671228988E-2</v>
      </c>
      <c r="R55" s="8">
        <v>1.0247140696334824</v>
      </c>
      <c r="S55" s="8">
        <v>0.59452412607594773</v>
      </c>
      <c r="T55" s="8">
        <v>0.52535232872872972</v>
      </c>
      <c r="U55" s="8">
        <v>0.67960710028698945</v>
      </c>
      <c r="V55" s="8">
        <v>0.56049393515696722</v>
      </c>
      <c r="W55" s="8">
        <v>1.8132973182855047E-3</v>
      </c>
      <c r="X55" s="8">
        <v>4.7571361595121681E-2</v>
      </c>
      <c r="Y55" s="8">
        <v>0.13291889145865721</v>
      </c>
      <c r="Z55" s="8">
        <v>0.60543946152403594</v>
      </c>
      <c r="AA55" s="8">
        <v>8.658419144487961E-4</v>
      </c>
      <c r="AB55" s="8">
        <v>8.746920345258825E-3</v>
      </c>
      <c r="AC55" s="8">
        <v>0.31547518859437423</v>
      </c>
      <c r="AD55" s="8">
        <v>2.2492780680958711</v>
      </c>
      <c r="AE55" s="8">
        <v>7.4555146343604672</v>
      </c>
      <c r="AF55" s="8">
        <v>0.85351205012384923</v>
      </c>
      <c r="AG55" s="8">
        <v>3.349615603585975</v>
      </c>
      <c r="AH55" s="8">
        <v>0</v>
      </c>
      <c r="AI55" s="8">
        <v>0</v>
      </c>
      <c r="AJ55" s="8">
        <v>7.2507656829145102</v>
      </c>
      <c r="AK55" s="8">
        <v>3.7548738341228544E-2</v>
      </c>
      <c r="AL55" s="8">
        <v>0.25528051620225861</v>
      </c>
      <c r="AM55" s="8">
        <v>0.17162737190015387</v>
      </c>
      <c r="AN55" s="8">
        <v>0.24978080753665771</v>
      </c>
      <c r="AO55" s="8">
        <v>0.5124237378306471</v>
      </c>
      <c r="AP55" s="8">
        <v>0.87576337816546268</v>
      </c>
      <c r="AQ55" s="8">
        <v>0.5552433114641756</v>
      </c>
      <c r="AR55" s="8">
        <v>3.4949023710349414E-2</v>
      </c>
      <c r="AS55" s="8">
        <v>0.36575566488194516</v>
      </c>
      <c r="AT55" s="8">
        <v>0.26802083057469517</v>
      </c>
      <c r="AU55" s="8">
        <v>0</v>
      </c>
      <c r="AV55" s="8">
        <v>1.2556352863761446</v>
      </c>
      <c r="AW55" s="8">
        <v>1.1544214578414635</v>
      </c>
      <c r="AX55" s="8">
        <v>1.889436569930826</v>
      </c>
      <c r="AY55" s="8">
        <v>0.73937350160514526</v>
      </c>
      <c r="AZ55" s="8">
        <v>1.2924048793649497E-2</v>
      </c>
      <c r="BA55" s="8">
        <v>0.10153492834201194</v>
      </c>
      <c r="BB55" s="8">
        <v>3.3598051683618952E-3</v>
      </c>
      <c r="BC55" s="8">
        <v>24.230180632331358</v>
      </c>
      <c r="BD55" s="8">
        <v>0.16469149317109544</v>
      </c>
      <c r="BE55" s="8">
        <v>0</v>
      </c>
      <c r="BF55" s="8">
        <v>1.0099667323021597</v>
      </c>
      <c r="BG55" s="8">
        <v>3.3283909893986711E-2</v>
      </c>
      <c r="BH55" s="8">
        <v>9.8436807978830393E-2</v>
      </c>
      <c r="BI55" s="8">
        <v>0.60586356022619525</v>
      </c>
      <c r="BJ55" s="8">
        <v>0.9217576356185293</v>
      </c>
      <c r="BK55" s="8">
        <v>0.85685199760280617</v>
      </c>
      <c r="BL55" s="8">
        <v>7.6700137402987312E-2</v>
      </c>
      <c r="BM55" s="8">
        <v>1.6270760960863148E-2</v>
      </c>
      <c r="BN55" s="8">
        <v>0</v>
      </c>
      <c r="BO55" s="9">
        <f t="shared" si="4"/>
        <v>67.52000000424772</v>
      </c>
      <c r="BP55" s="8">
        <v>0</v>
      </c>
      <c r="BQ55" s="8">
        <v>0</v>
      </c>
      <c r="BR55" s="8">
        <v>0</v>
      </c>
      <c r="BS55" s="8">
        <v>0</v>
      </c>
      <c r="BT55" s="8">
        <v>0</v>
      </c>
      <c r="BU55" s="8">
        <v>0</v>
      </c>
      <c r="BV55" s="8">
        <v>0</v>
      </c>
      <c r="BW55" s="9">
        <f t="shared" si="5"/>
        <v>67.52000000424772</v>
      </c>
    </row>
    <row r="56" spans="1:75" x14ac:dyDescent="0.2">
      <c r="A56" s="38" t="s">
        <v>119</v>
      </c>
      <c r="B56" s="16"/>
      <c r="C56" s="8">
        <v>3.2492866355578185</v>
      </c>
      <c r="D56" s="8">
        <v>0</v>
      </c>
      <c r="E56" s="8">
        <v>0</v>
      </c>
      <c r="F56" s="8">
        <v>2.7237413784057605</v>
      </c>
      <c r="G56" s="8">
        <v>64.028301956022887</v>
      </c>
      <c r="H56" s="8">
        <v>7.3132300179996896</v>
      </c>
      <c r="I56" s="8">
        <v>5.8768334415497856</v>
      </c>
      <c r="J56" s="8">
        <v>3.3858932176755543</v>
      </c>
      <c r="K56" s="8">
        <v>4.032849098552556</v>
      </c>
      <c r="L56" s="8">
        <v>9.6856712748568849</v>
      </c>
      <c r="M56" s="8">
        <v>18.869716198030051</v>
      </c>
      <c r="N56" s="8">
        <v>15.894299019589461</v>
      </c>
      <c r="O56" s="8">
        <v>5.8811426619762672</v>
      </c>
      <c r="P56" s="8">
        <v>14.306665616304356</v>
      </c>
      <c r="Q56" s="8">
        <v>51.413115289775682</v>
      </c>
      <c r="R56" s="8">
        <v>14.552338131852997</v>
      </c>
      <c r="S56" s="8">
        <v>9.7210221789650113</v>
      </c>
      <c r="T56" s="8">
        <v>12.500007356922845</v>
      </c>
      <c r="U56" s="8">
        <v>5.1482828807611689</v>
      </c>
      <c r="V56" s="8">
        <v>8.7102357601429627</v>
      </c>
      <c r="W56" s="8">
        <v>0.50724242746025838</v>
      </c>
      <c r="X56" s="8">
        <v>4.3103411135780876</v>
      </c>
      <c r="Y56" s="8">
        <v>2.8947501371799191</v>
      </c>
      <c r="Z56" s="8">
        <v>38.563266666198366</v>
      </c>
      <c r="AA56" s="8">
        <v>0.9308823958380773</v>
      </c>
      <c r="AB56" s="8">
        <v>9.118528987499257</v>
      </c>
      <c r="AC56" s="8">
        <v>52.266196665813872</v>
      </c>
      <c r="AD56" s="8">
        <v>23.84693646452433</v>
      </c>
      <c r="AE56" s="8">
        <v>162.49158941091201</v>
      </c>
      <c r="AF56" s="8">
        <v>107.37383717812462</v>
      </c>
      <c r="AG56" s="8">
        <v>12.328326212963896</v>
      </c>
      <c r="AH56" s="8">
        <v>3.5718794552450549E-2</v>
      </c>
      <c r="AI56" s="8">
        <v>12.021480513611921</v>
      </c>
      <c r="AJ56" s="8">
        <v>109.71669865472595</v>
      </c>
      <c r="AK56" s="8">
        <v>1.126414505754648</v>
      </c>
      <c r="AL56" s="8">
        <v>22.922557519893139</v>
      </c>
      <c r="AM56" s="8">
        <v>16.965974803964162</v>
      </c>
      <c r="AN56" s="8">
        <v>7.3519804697273674</v>
      </c>
      <c r="AO56" s="8">
        <v>4.0147509974231053</v>
      </c>
      <c r="AP56" s="8">
        <v>27.610400931483394</v>
      </c>
      <c r="AQ56" s="8">
        <v>13.913016596933801</v>
      </c>
      <c r="AR56" s="8">
        <v>23.669921369301118</v>
      </c>
      <c r="AS56" s="8">
        <v>63.862562921510744</v>
      </c>
      <c r="AT56" s="8">
        <v>45.021753108470605</v>
      </c>
      <c r="AU56" s="8">
        <v>0</v>
      </c>
      <c r="AV56" s="8">
        <v>129.28866007906382</v>
      </c>
      <c r="AW56" s="8">
        <v>27.883654149461421</v>
      </c>
      <c r="AX56" s="8">
        <v>17.884443641597287</v>
      </c>
      <c r="AY56" s="8">
        <v>30.552992481108095</v>
      </c>
      <c r="AZ56" s="8">
        <v>7.6196708376310358</v>
      </c>
      <c r="BA56" s="8">
        <v>16.458168817182607</v>
      </c>
      <c r="BB56" s="8">
        <v>7.0970647638264852</v>
      </c>
      <c r="BC56" s="8">
        <v>5.3091728942538285</v>
      </c>
      <c r="BD56" s="8">
        <v>260.88680321958503</v>
      </c>
      <c r="BE56" s="8">
        <v>42.636685357492098</v>
      </c>
      <c r="BF56" s="8">
        <v>24.958921369680748</v>
      </c>
      <c r="BG56" s="8">
        <v>88.12709406013964</v>
      </c>
      <c r="BH56" s="8">
        <v>24.230714774333023</v>
      </c>
      <c r="BI56" s="8">
        <v>10.671058624501548</v>
      </c>
      <c r="BJ56" s="8">
        <v>9.3864442406602837</v>
      </c>
      <c r="BK56" s="8">
        <v>16.974206629557102</v>
      </c>
      <c r="BL56" s="8">
        <v>2.1196529961423325</v>
      </c>
      <c r="BM56" s="8">
        <v>6.1068301261805065</v>
      </c>
      <c r="BN56" s="8">
        <v>0</v>
      </c>
      <c r="BO56" s="9">
        <f t="shared" si="4"/>
        <v>1748.3500000247834</v>
      </c>
      <c r="BP56" s="8">
        <v>0</v>
      </c>
      <c r="BQ56" s="8">
        <v>0</v>
      </c>
      <c r="BR56" s="8">
        <v>0</v>
      </c>
      <c r="BS56" s="8">
        <v>0</v>
      </c>
      <c r="BT56" s="8">
        <v>0</v>
      </c>
      <c r="BU56" s="8">
        <v>0</v>
      </c>
      <c r="BV56" s="8">
        <v>0</v>
      </c>
      <c r="BW56" s="9">
        <f t="shared" si="5"/>
        <v>1748.3500000247834</v>
      </c>
    </row>
    <row r="57" spans="1:75" x14ac:dyDescent="0.2">
      <c r="A57" s="38" t="s">
        <v>120</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121</v>
      </c>
      <c r="B58" s="16"/>
      <c r="C58" s="8">
        <v>5.2912135512193318E-3</v>
      </c>
      <c r="D58" s="8">
        <v>0</v>
      </c>
      <c r="E58" s="8">
        <v>0</v>
      </c>
      <c r="F58" s="8">
        <v>2.3765218964935777E-3</v>
      </c>
      <c r="G58" s="8">
        <v>0.28742593934420779</v>
      </c>
      <c r="H58" s="8">
        <v>2.904489665255584E-2</v>
      </c>
      <c r="I58" s="8">
        <v>5.2442923114446854E-3</v>
      </c>
      <c r="J58" s="8">
        <v>2.0162129806678517E-2</v>
      </c>
      <c r="K58" s="8">
        <v>4.7517907456765722E-3</v>
      </c>
      <c r="L58" s="8">
        <v>4.6263282412172452E-2</v>
      </c>
      <c r="M58" s="8">
        <v>0.12258454718174683</v>
      </c>
      <c r="N58" s="8">
        <v>0.22634639514158372</v>
      </c>
      <c r="O58" s="8">
        <v>2.916308819227419E-2</v>
      </c>
      <c r="P58" s="8">
        <v>5.3511960755472106E-2</v>
      </c>
      <c r="Q58" s="8">
        <v>9.8035928882003298E-2</v>
      </c>
      <c r="R58" s="8">
        <v>0.17588526553607561</v>
      </c>
      <c r="S58" s="8">
        <v>5.367495655972708E-2</v>
      </c>
      <c r="T58" s="8">
        <v>3.9296374334718331E-2</v>
      </c>
      <c r="U58" s="8">
        <v>5.3136196349335779E-2</v>
      </c>
      <c r="V58" s="8">
        <v>3.3513341040667236E-2</v>
      </c>
      <c r="W58" s="8">
        <v>3.3145987537361553E-2</v>
      </c>
      <c r="X58" s="8">
        <v>0.13058756249547168</v>
      </c>
      <c r="Y58" s="8">
        <v>3.8542497526207614E-2</v>
      </c>
      <c r="Z58" s="8">
        <v>0.32220782144627375</v>
      </c>
      <c r="AA58" s="8">
        <v>2.2323771362285399E-2</v>
      </c>
      <c r="AB58" s="8">
        <v>6.6885353531212263E-2</v>
      </c>
      <c r="AC58" s="8">
        <v>0.54700396187479838</v>
      </c>
      <c r="AD58" s="8">
        <v>0.31185387288103789</v>
      </c>
      <c r="AE58" s="8">
        <v>0.57250513645586587</v>
      </c>
      <c r="AF58" s="8">
        <v>0.32370950335169302</v>
      </c>
      <c r="AG58" s="8">
        <v>0.10886956907097092</v>
      </c>
      <c r="AH58" s="8">
        <v>6.9460854910057303E-3</v>
      </c>
      <c r="AI58" s="8">
        <v>0.16036324952003411</v>
      </c>
      <c r="AJ58" s="8">
        <v>0.6979906451248854</v>
      </c>
      <c r="AK58" s="8">
        <v>6.989110692178982E-2</v>
      </c>
      <c r="AL58" s="8">
        <v>0.16195555569568479</v>
      </c>
      <c r="AM58" s="8">
        <v>2.0552617077694436E-2</v>
      </c>
      <c r="AN58" s="8">
        <v>3.5068651239667667E-2</v>
      </c>
      <c r="AO58" s="8">
        <v>0.35567208134631301</v>
      </c>
      <c r="AP58" s="8">
        <v>0.70309962197408615</v>
      </c>
      <c r="AQ58" s="8">
        <v>1.0103253224787112</v>
      </c>
      <c r="AR58" s="8">
        <v>0.34827638131451344</v>
      </c>
      <c r="AS58" s="8">
        <v>0.81831249294221586</v>
      </c>
      <c r="AT58" s="8">
        <v>0.2237297260399001</v>
      </c>
      <c r="AU58" s="8">
        <v>0</v>
      </c>
      <c r="AV58" s="8">
        <v>1.2839914394036667</v>
      </c>
      <c r="AW58" s="8">
        <v>0.40636167035769089</v>
      </c>
      <c r="AX58" s="8">
        <v>0.62880184985648135</v>
      </c>
      <c r="AY58" s="8">
        <v>6.1202696464748817E-2</v>
      </c>
      <c r="AZ58" s="8">
        <v>1.9482874972812619E-2</v>
      </c>
      <c r="BA58" s="8">
        <v>2.0744403882185923E-2</v>
      </c>
      <c r="BB58" s="8">
        <v>0.23854935783436662</v>
      </c>
      <c r="BC58" s="8">
        <v>1.1051350609719932E-2</v>
      </c>
      <c r="BD58" s="8">
        <v>0.59452714933520778</v>
      </c>
      <c r="BE58" s="8">
        <v>0.20859885187300845</v>
      </c>
      <c r="BF58" s="8">
        <v>10.744032089093754</v>
      </c>
      <c r="BG58" s="8">
        <v>0.3285107760231939</v>
      </c>
      <c r="BH58" s="8">
        <v>0.66743299139945633</v>
      </c>
      <c r="BI58" s="8">
        <v>5.8598953371804263E-2</v>
      </c>
      <c r="BJ58" s="8">
        <v>4.5243136562097561E-3</v>
      </c>
      <c r="BK58" s="8">
        <v>0.36609482030075818</v>
      </c>
      <c r="BL58" s="8">
        <v>0.1048582461519669</v>
      </c>
      <c r="BM58" s="8">
        <v>8.7109471063227195E-2</v>
      </c>
      <c r="BN58" s="8">
        <v>0</v>
      </c>
      <c r="BO58" s="9">
        <f t="shared" si="4"/>
        <v>24.210000001043991</v>
      </c>
      <c r="BP58" s="8">
        <v>11.030000000000015</v>
      </c>
      <c r="BQ58" s="8">
        <v>0</v>
      </c>
      <c r="BR58" s="8">
        <v>0</v>
      </c>
      <c r="BS58" s="8">
        <v>0</v>
      </c>
      <c r="BT58" s="8">
        <v>0</v>
      </c>
      <c r="BU58" s="8">
        <v>0</v>
      </c>
      <c r="BV58" s="8">
        <v>0</v>
      </c>
      <c r="BW58" s="9">
        <f t="shared" si="5"/>
        <v>35.24000000104401</v>
      </c>
    </row>
    <row r="59" spans="1:75" x14ac:dyDescent="0.2">
      <c r="A59" s="38" t="s">
        <v>122</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1.1600000000155593</v>
      </c>
      <c r="BH59" s="8">
        <v>0</v>
      </c>
      <c r="BI59" s="8">
        <v>0</v>
      </c>
      <c r="BJ59" s="8">
        <v>0</v>
      </c>
      <c r="BK59" s="8">
        <v>0</v>
      </c>
      <c r="BL59" s="8">
        <v>0</v>
      </c>
      <c r="BM59" s="8">
        <v>0</v>
      </c>
      <c r="BN59" s="8">
        <v>0</v>
      </c>
      <c r="BO59" s="9">
        <f t="shared" si="4"/>
        <v>1.1600000000155593</v>
      </c>
      <c r="BP59" s="8">
        <v>0</v>
      </c>
      <c r="BQ59" s="8">
        <v>0</v>
      </c>
      <c r="BR59" s="8">
        <v>0</v>
      </c>
      <c r="BS59" s="8">
        <v>0</v>
      </c>
      <c r="BT59" s="8">
        <v>0</v>
      </c>
      <c r="BU59" s="8">
        <v>0</v>
      </c>
      <c r="BV59" s="8">
        <v>0</v>
      </c>
      <c r="BW59" s="9">
        <f t="shared" si="5"/>
        <v>1.1600000000155593</v>
      </c>
    </row>
    <row r="60" spans="1:75" x14ac:dyDescent="0.2">
      <c r="A60" s="38" t="s">
        <v>123</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8" t="s">
        <v>124</v>
      </c>
      <c r="B61" s="16"/>
      <c r="C61" s="8">
        <v>0.14096316522064861</v>
      </c>
      <c r="D61" s="8">
        <v>0</v>
      </c>
      <c r="E61" s="8">
        <v>0</v>
      </c>
      <c r="F61" s="8">
        <v>2.8675596205304202E-4</v>
      </c>
      <c r="G61" s="8">
        <v>3.510832624636675</v>
      </c>
      <c r="H61" s="8">
        <v>0.2984623640886292</v>
      </c>
      <c r="I61" s="8">
        <v>0.76993492473480196</v>
      </c>
      <c r="J61" s="8">
        <v>3.4293822384139375E-2</v>
      </c>
      <c r="K61" s="8">
        <v>0.89718455574928124</v>
      </c>
      <c r="L61" s="8">
        <v>5.2450803070281951E-2</v>
      </c>
      <c r="M61" s="8">
        <v>0.23664429460874678</v>
      </c>
      <c r="N61" s="8">
        <v>0</v>
      </c>
      <c r="O61" s="8">
        <v>0</v>
      </c>
      <c r="P61" s="8">
        <v>0.61061636899665939</v>
      </c>
      <c r="Q61" s="8">
        <v>0</v>
      </c>
      <c r="R61" s="8">
        <v>0</v>
      </c>
      <c r="S61" s="8">
        <v>2.8502728527300337E-2</v>
      </c>
      <c r="T61" s="8">
        <v>0.36467075157138362</v>
      </c>
      <c r="U61" s="8">
        <v>8.4196007359267411E-2</v>
      </c>
      <c r="V61" s="8">
        <v>0.16869025508234611</v>
      </c>
      <c r="W61" s="8">
        <v>0.996473441785104</v>
      </c>
      <c r="X61" s="8">
        <v>0.31477321868352209</v>
      </c>
      <c r="Y61" s="8">
        <v>0</v>
      </c>
      <c r="Z61" s="8">
        <v>0.71726035543193589</v>
      </c>
      <c r="AA61" s="8">
        <v>0.13774273738359197</v>
      </c>
      <c r="AB61" s="8">
        <v>1.9077018991406621E-2</v>
      </c>
      <c r="AC61" s="8">
        <v>1.6067720168022182</v>
      </c>
      <c r="AD61" s="8">
        <v>0.37990497544505586</v>
      </c>
      <c r="AE61" s="8">
        <v>4.2008665809539805</v>
      </c>
      <c r="AF61" s="8">
        <v>9.3523977766502</v>
      </c>
      <c r="AG61" s="8">
        <v>0.59732626268308708</v>
      </c>
      <c r="AH61" s="8">
        <v>1.6614447480189369</v>
      </c>
      <c r="AI61" s="8">
        <v>1.1827291212329258E-3</v>
      </c>
      <c r="AJ61" s="8">
        <v>0.51678471690169248</v>
      </c>
      <c r="AK61" s="8">
        <v>1.1316131927827537</v>
      </c>
      <c r="AL61" s="8">
        <v>3.0810091668589226</v>
      </c>
      <c r="AM61" s="8">
        <v>4.7579489648575359</v>
      </c>
      <c r="AN61" s="8">
        <v>2.4070870079293045</v>
      </c>
      <c r="AO61" s="8">
        <v>1.9411628516850954</v>
      </c>
      <c r="AP61" s="8">
        <v>0.70669927909627872</v>
      </c>
      <c r="AQ61" s="8">
        <v>0</v>
      </c>
      <c r="AR61" s="8">
        <v>0</v>
      </c>
      <c r="AS61" s="8">
        <v>0.10547618116369051</v>
      </c>
      <c r="AT61" s="8">
        <v>0.39850888124613559</v>
      </c>
      <c r="AU61" s="8">
        <v>0</v>
      </c>
      <c r="AV61" s="8">
        <v>4.786030849800345</v>
      </c>
      <c r="AW61" s="8">
        <v>0.11512938441447522</v>
      </c>
      <c r="AX61" s="8">
        <v>0.19594904642791616</v>
      </c>
      <c r="AY61" s="8">
        <v>2.4118539326306863</v>
      </c>
      <c r="AZ61" s="8">
        <v>2.4255736075809805E-5</v>
      </c>
      <c r="BA61" s="8">
        <v>2.358419200784394</v>
      </c>
      <c r="BB61" s="8">
        <v>1.4425913710344671E-2</v>
      </c>
      <c r="BC61" s="8">
        <v>0.1798404597051167</v>
      </c>
      <c r="BD61" s="8">
        <v>2.5997102401679131</v>
      </c>
      <c r="BE61" s="8">
        <v>22.093267791915007</v>
      </c>
      <c r="BF61" s="8">
        <v>1.4776405558705135</v>
      </c>
      <c r="BG61" s="8">
        <v>1.2718117727409148</v>
      </c>
      <c r="BH61" s="8">
        <v>5.5068711074867757E-2</v>
      </c>
      <c r="BI61" s="8">
        <v>67.144909521595125</v>
      </c>
      <c r="BJ61" s="8">
        <v>1.2461801022443459</v>
      </c>
      <c r="BK61" s="8">
        <v>4.0615585665866138</v>
      </c>
      <c r="BL61" s="8">
        <v>3.5162387842542428E-3</v>
      </c>
      <c r="BM61" s="8">
        <v>0.32542193257406649</v>
      </c>
      <c r="BN61" s="8">
        <v>0</v>
      </c>
      <c r="BO61" s="9">
        <f t="shared" si="4"/>
        <v>152.57000000322688</v>
      </c>
      <c r="BP61" s="8">
        <v>78.196173745852633</v>
      </c>
      <c r="BQ61" s="8">
        <v>0</v>
      </c>
      <c r="BR61" s="8">
        <v>0</v>
      </c>
      <c r="BS61" s="8">
        <v>0</v>
      </c>
      <c r="BT61" s="8">
        <v>0</v>
      </c>
      <c r="BU61" s="8">
        <v>4.0024953915765149</v>
      </c>
      <c r="BV61" s="8">
        <v>15.90133086257085</v>
      </c>
      <c r="BW61" s="9">
        <f t="shared" si="5"/>
        <v>250.67000000322687</v>
      </c>
    </row>
    <row r="62" spans="1:75" x14ac:dyDescent="0.2">
      <c r="A62" s="38" t="s">
        <v>125</v>
      </c>
      <c r="B62" s="16"/>
      <c r="C62" s="8">
        <v>4.5345134020724771E-2</v>
      </c>
      <c r="D62" s="8">
        <v>8.9356892629419453E-4</v>
      </c>
      <c r="E62" s="8">
        <v>8.3576945085038821E-5</v>
      </c>
      <c r="F62" s="8">
        <v>1.958550668823637E-3</v>
      </c>
      <c r="G62" s="8">
        <v>8.3651459056798771E-2</v>
      </c>
      <c r="H62" s="8">
        <v>6.967903595127032E-3</v>
      </c>
      <c r="I62" s="8">
        <v>5.0954310007397946E-3</v>
      </c>
      <c r="J62" s="8">
        <v>1.3278315867727461E-3</v>
      </c>
      <c r="K62" s="8">
        <v>1.6050312537686601E-2</v>
      </c>
      <c r="L62" s="8">
        <v>9.6810888657922461E-4</v>
      </c>
      <c r="M62" s="8">
        <v>1.370983877169348E-2</v>
      </c>
      <c r="N62" s="8">
        <v>3.0801434019364624E-3</v>
      </c>
      <c r="O62" s="8">
        <v>7.2704525750917296E-3</v>
      </c>
      <c r="P62" s="8">
        <v>1.8377312904824313E-2</v>
      </c>
      <c r="Q62" s="8">
        <v>6.979971672541288E-3</v>
      </c>
      <c r="R62" s="8">
        <v>3.4185797058087913E-2</v>
      </c>
      <c r="S62" s="8">
        <v>1.6434239377231357E-2</v>
      </c>
      <c r="T62" s="8">
        <v>4.170880460939449E-3</v>
      </c>
      <c r="U62" s="8">
        <v>1.314124214101676E-2</v>
      </c>
      <c r="V62" s="8">
        <v>3.9897464615654783E-3</v>
      </c>
      <c r="W62" s="8">
        <v>2.107153400187209E-3</v>
      </c>
      <c r="X62" s="8">
        <v>1.0321181623338012E-2</v>
      </c>
      <c r="Y62" s="8">
        <v>4.7016986212909092E-3</v>
      </c>
      <c r="Z62" s="8">
        <v>2.2209249767328521E-2</v>
      </c>
      <c r="AA62" s="8">
        <v>1.9917564446820962E-3</v>
      </c>
      <c r="AB62" s="8">
        <v>1.2341749920126502E-2</v>
      </c>
      <c r="AC62" s="8">
        <v>0.19463754796173566</v>
      </c>
      <c r="AD62" s="8">
        <v>0.11222380656992398</v>
      </c>
      <c r="AE62" s="8">
        <v>0.27073241672737069</v>
      </c>
      <c r="AF62" s="8">
        <v>0.14842663572302803</v>
      </c>
      <c r="AG62" s="8">
        <v>3.5728689069337252E-2</v>
      </c>
      <c r="AH62" s="8">
        <v>9.3601020125707755E-4</v>
      </c>
      <c r="AI62" s="8">
        <v>3.3516192108437744E-3</v>
      </c>
      <c r="AJ62" s="8">
        <v>3.7437868925151371E-2</v>
      </c>
      <c r="AK62" s="8">
        <v>5.8136707377463561E-3</v>
      </c>
      <c r="AL62" s="8">
        <v>0.25652701906402575</v>
      </c>
      <c r="AM62" s="8">
        <v>3.3749507235779443E-2</v>
      </c>
      <c r="AN62" s="8">
        <v>6.5295849594464911E-2</v>
      </c>
      <c r="AO62" s="8">
        <v>7.6728795748049805E-2</v>
      </c>
      <c r="AP62" s="8">
        <v>0.27768196236319836</v>
      </c>
      <c r="AQ62" s="8">
        <v>7.9657926233735979E-2</v>
      </c>
      <c r="AR62" s="8">
        <v>2.2061561646632255E-2</v>
      </c>
      <c r="AS62" s="8">
        <v>3.4294698083603267E-3</v>
      </c>
      <c r="AT62" s="8">
        <v>3.8851320466218885E-2</v>
      </c>
      <c r="AU62" s="8">
        <v>0</v>
      </c>
      <c r="AV62" s="8">
        <v>0.10960427979158158</v>
      </c>
      <c r="AW62" s="8">
        <v>2.344320163589329E-2</v>
      </c>
      <c r="AX62" s="8">
        <v>1.2173527325394832E-3</v>
      </c>
      <c r="AY62" s="8">
        <v>8.2285806842410616E-2</v>
      </c>
      <c r="AZ62" s="8">
        <v>1.1630275635990811E-2</v>
      </c>
      <c r="BA62" s="8">
        <v>3.9503574558267529E-2</v>
      </c>
      <c r="BB62" s="8">
        <v>2.4829824837570444E-2</v>
      </c>
      <c r="BC62" s="8">
        <v>1.3969462165050756E-2</v>
      </c>
      <c r="BD62" s="8">
        <v>0.12823401835932108</v>
      </c>
      <c r="BE62" s="8">
        <v>0.12757623667661563</v>
      </c>
      <c r="BF62" s="8">
        <v>2.3499451990601307E-2</v>
      </c>
      <c r="BG62" s="8">
        <v>5.3568301733968393E-3</v>
      </c>
      <c r="BH62" s="8">
        <v>6.6253774367220656E-3</v>
      </c>
      <c r="BI62" s="8">
        <v>0.12732023796054642</v>
      </c>
      <c r="BJ62" s="8">
        <v>0.5594627992999528</v>
      </c>
      <c r="BK62" s="8">
        <v>9.6725664158871343E-3</v>
      </c>
      <c r="BL62" s="8">
        <v>2.4642276189908228E-3</v>
      </c>
      <c r="BM62" s="8">
        <v>1.267850674641911E-2</v>
      </c>
      <c r="BN62" s="8">
        <v>0</v>
      </c>
      <c r="BO62" s="9">
        <f t="shared" si="4"/>
        <v>3.3099999999911307</v>
      </c>
      <c r="BP62" s="8">
        <v>0</v>
      </c>
      <c r="BQ62" s="8">
        <v>0</v>
      </c>
      <c r="BR62" s="8">
        <v>0</v>
      </c>
      <c r="BS62" s="8">
        <v>0</v>
      </c>
      <c r="BT62" s="8">
        <v>0</v>
      </c>
      <c r="BU62" s="8">
        <v>0</v>
      </c>
      <c r="BV62" s="8">
        <v>0</v>
      </c>
      <c r="BW62" s="9">
        <f t="shared" si="5"/>
        <v>3.3099999999911307</v>
      </c>
    </row>
    <row r="63" spans="1:75" x14ac:dyDescent="0.2">
      <c r="A63" s="38" t="s">
        <v>126</v>
      </c>
      <c r="B63" s="16"/>
      <c r="C63" s="8">
        <v>2.8180707773384942E-2</v>
      </c>
      <c r="D63" s="8">
        <v>0</v>
      </c>
      <c r="E63" s="8">
        <v>0</v>
      </c>
      <c r="F63" s="8">
        <v>3.3319297697213743E-3</v>
      </c>
      <c r="G63" s="8">
        <v>0.28155451290875128</v>
      </c>
      <c r="H63" s="8">
        <v>1.4660933326145851E-2</v>
      </c>
      <c r="I63" s="8">
        <v>2.5735626828934143E-3</v>
      </c>
      <c r="J63" s="8">
        <v>2.9359255708500519E-2</v>
      </c>
      <c r="K63" s="8">
        <v>1.6251687240358553E-2</v>
      </c>
      <c r="L63" s="8">
        <v>4.1820452367078584E-2</v>
      </c>
      <c r="M63" s="8">
        <v>0.11801381587080266</v>
      </c>
      <c r="N63" s="8">
        <v>7.5685918858146378E-2</v>
      </c>
      <c r="O63" s="8">
        <v>5.6450840209081041E-3</v>
      </c>
      <c r="P63" s="8">
        <v>0.23015620676358783</v>
      </c>
      <c r="Q63" s="8">
        <v>1.9073273402423426E-2</v>
      </c>
      <c r="R63" s="8">
        <v>6.5335535911222972E-2</v>
      </c>
      <c r="S63" s="8">
        <v>3.7253955812521521E-2</v>
      </c>
      <c r="T63" s="8">
        <v>1.9790481805068295E-2</v>
      </c>
      <c r="U63" s="8">
        <v>4.2400714445015281E-2</v>
      </c>
      <c r="V63" s="8">
        <v>4.5222851961154567E-2</v>
      </c>
      <c r="W63" s="8">
        <v>1.5256398829829503E-2</v>
      </c>
      <c r="X63" s="8">
        <v>2.9202633252391759E-2</v>
      </c>
      <c r="Y63" s="8">
        <v>7.4337579130268989E-3</v>
      </c>
      <c r="Z63" s="8">
        <v>0.25330690437217274</v>
      </c>
      <c r="AA63" s="8">
        <v>7.7257099824546002E-3</v>
      </c>
      <c r="AB63" s="8">
        <v>1.0649566249610543E-2</v>
      </c>
      <c r="AC63" s="8">
        <v>0.21819879293852612</v>
      </c>
      <c r="AD63" s="8">
        <v>0.12991497280248374</v>
      </c>
      <c r="AE63" s="8">
        <v>1.0635237260214545</v>
      </c>
      <c r="AF63" s="8">
        <v>1.6128759275424458</v>
      </c>
      <c r="AG63" s="8">
        <v>0.24449708711225682</v>
      </c>
      <c r="AH63" s="8">
        <v>8.4843510117167868E-5</v>
      </c>
      <c r="AI63" s="8">
        <v>4.6846703447108243E-3</v>
      </c>
      <c r="AJ63" s="8">
        <v>3.3418639199450988</v>
      </c>
      <c r="AK63" s="8">
        <v>3.5231084565374111E-2</v>
      </c>
      <c r="AL63" s="8">
        <v>0.11250618855590838</v>
      </c>
      <c r="AM63" s="8">
        <v>5.4129030988970525E-2</v>
      </c>
      <c r="AN63" s="8">
        <v>4.9101841726350327E-2</v>
      </c>
      <c r="AO63" s="8">
        <v>0.15820661333280037</v>
      </c>
      <c r="AP63" s="8">
        <v>4.8534785144783446E-2</v>
      </c>
      <c r="AQ63" s="8">
        <v>0.48430368277935659</v>
      </c>
      <c r="AR63" s="8">
        <v>0.34593436406181594</v>
      </c>
      <c r="AS63" s="8">
        <v>0.79612515899218761</v>
      </c>
      <c r="AT63" s="8">
        <v>0.21407509637816408</v>
      </c>
      <c r="AU63" s="8">
        <v>0</v>
      </c>
      <c r="AV63" s="8">
        <v>0.70866178582134287</v>
      </c>
      <c r="AW63" s="8">
        <v>0.87817189881345792</v>
      </c>
      <c r="AX63" s="8">
        <v>4.7774658508917836E-2</v>
      </c>
      <c r="AY63" s="8">
        <v>0.16360498127402653</v>
      </c>
      <c r="AZ63" s="8">
        <v>3.7518401628907662E-2</v>
      </c>
      <c r="BA63" s="8">
        <v>4.9438971954313578E-3</v>
      </c>
      <c r="BB63" s="8">
        <v>2.6591995420681466E-2</v>
      </c>
      <c r="BC63" s="8">
        <v>0</v>
      </c>
      <c r="BD63" s="8">
        <v>0.70362297368570126</v>
      </c>
      <c r="BE63" s="8">
        <v>0</v>
      </c>
      <c r="BF63" s="8">
        <v>0.17074780459958308</v>
      </c>
      <c r="BG63" s="8">
        <v>1.6088033067067531</v>
      </c>
      <c r="BH63" s="8">
        <v>0.16724185003375674</v>
      </c>
      <c r="BI63" s="8">
        <v>3.013580929542109E-2</v>
      </c>
      <c r="BJ63" s="8">
        <v>1.0986904278738443E-2</v>
      </c>
      <c r="BK63" s="8">
        <v>7.1320731553519989</v>
      </c>
      <c r="BL63" s="8">
        <v>4.1671314108606311E-4</v>
      </c>
      <c r="BM63" s="8">
        <v>5.0262264235759356E-3</v>
      </c>
      <c r="BN63" s="8">
        <v>0</v>
      </c>
      <c r="BO63" s="9">
        <f t="shared" si="4"/>
        <v>22.010000000149358</v>
      </c>
      <c r="BP63" s="8">
        <v>0</v>
      </c>
      <c r="BQ63" s="8">
        <v>0</v>
      </c>
      <c r="BR63" s="8">
        <v>0</v>
      </c>
      <c r="BS63" s="8">
        <v>0</v>
      </c>
      <c r="BT63" s="8">
        <v>0</v>
      </c>
      <c r="BU63" s="8">
        <v>0</v>
      </c>
      <c r="BV63" s="8">
        <v>0</v>
      </c>
      <c r="BW63" s="9">
        <f t="shared" si="5"/>
        <v>22.010000000149358</v>
      </c>
    </row>
    <row r="64" spans="1:75" x14ac:dyDescent="0.2">
      <c r="A64" s="38" t="s">
        <v>127</v>
      </c>
      <c r="B64" s="16"/>
      <c r="C64" s="8">
        <v>2.4163604155057037</v>
      </c>
      <c r="D64" s="8">
        <v>0</v>
      </c>
      <c r="E64" s="8">
        <v>0</v>
      </c>
      <c r="F64" s="8">
        <v>2.3572274676734116E-3</v>
      </c>
      <c r="G64" s="8">
        <v>0.48223486730176901</v>
      </c>
      <c r="H64" s="8">
        <v>0.21595137021405433</v>
      </c>
      <c r="I64" s="8">
        <v>1.1438730431867574</v>
      </c>
      <c r="J64" s="8">
        <v>7.6095107613654969E-2</v>
      </c>
      <c r="K64" s="8">
        <v>0.11670462245429324</v>
      </c>
      <c r="L64" s="8">
        <v>0.16600036370535298</v>
      </c>
      <c r="M64" s="8">
        <v>7.8643285814948061E-2</v>
      </c>
      <c r="N64" s="8">
        <v>0.85805097790296503</v>
      </c>
      <c r="O64" s="8">
        <v>0.12255723691502389</v>
      </c>
      <c r="P64" s="8">
        <v>0.1545388334015603</v>
      </c>
      <c r="Q64" s="8">
        <v>0.32668853379161661</v>
      </c>
      <c r="R64" s="8">
        <v>0.17152225848292688</v>
      </c>
      <c r="S64" s="8">
        <v>0.2152354812924539</v>
      </c>
      <c r="T64" s="8">
        <v>0.45231905377200521</v>
      </c>
      <c r="U64" s="8">
        <v>0.26965283176270421</v>
      </c>
      <c r="V64" s="8">
        <v>5.317384730222547E-2</v>
      </c>
      <c r="W64" s="8">
        <v>0.10856010979235424</v>
      </c>
      <c r="X64" s="8">
        <v>0.19081108997502627</v>
      </c>
      <c r="Y64" s="8">
        <v>8.2911248490544806E-2</v>
      </c>
      <c r="Z64" s="8">
        <v>2.6597665457951751</v>
      </c>
      <c r="AA64" s="8">
        <v>8.7910463359638452E-2</v>
      </c>
      <c r="AB64" s="8">
        <v>0.23836401138044666</v>
      </c>
      <c r="AC64" s="8">
        <v>1.1201886169326243</v>
      </c>
      <c r="AD64" s="8">
        <v>1.9985464248746321</v>
      </c>
      <c r="AE64" s="8">
        <v>4.4113969920669449</v>
      </c>
      <c r="AF64" s="8">
        <v>3.7378900268436883</v>
      </c>
      <c r="AG64" s="8">
        <v>0.58355147040782096</v>
      </c>
      <c r="AH64" s="8">
        <v>3.5042668624152389E-3</v>
      </c>
      <c r="AI64" s="8">
        <v>2.5771190948664452E-2</v>
      </c>
      <c r="AJ64" s="8">
        <v>2.7662571656021151</v>
      </c>
      <c r="AK64" s="8">
        <v>0.12819312283304413</v>
      </c>
      <c r="AL64" s="8">
        <v>0.75757783632434561</v>
      </c>
      <c r="AM64" s="8">
        <v>0.66475309739175803</v>
      </c>
      <c r="AN64" s="8">
        <v>0.18536693142949345</v>
      </c>
      <c r="AO64" s="8">
        <v>3.180128670115383</v>
      </c>
      <c r="AP64" s="8">
        <v>21.30509069171627</v>
      </c>
      <c r="AQ64" s="8">
        <v>12.343922344608643</v>
      </c>
      <c r="AR64" s="8">
        <v>0</v>
      </c>
      <c r="AS64" s="8">
        <v>2.9666332817027325</v>
      </c>
      <c r="AT64" s="8">
        <v>1.3648791747890456</v>
      </c>
      <c r="AU64" s="8">
        <v>0</v>
      </c>
      <c r="AV64" s="8">
        <v>10.73516912410323</v>
      </c>
      <c r="AW64" s="8">
        <v>2.84714809706955</v>
      </c>
      <c r="AX64" s="8">
        <v>0.28758781284195001</v>
      </c>
      <c r="AY64" s="8">
        <v>0.43873976908002216</v>
      </c>
      <c r="AZ64" s="8">
        <v>0.56239661288266451</v>
      </c>
      <c r="BA64" s="8">
        <v>0.1332091665547176</v>
      </c>
      <c r="BB64" s="8">
        <v>0.17524482230075705</v>
      </c>
      <c r="BC64" s="8">
        <v>0.50605588485433073</v>
      </c>
      <c r="BD64" s="8">
        <v>11.728950588438938</v>
      </c>
      <c r="BE64" s="8">
        <v>3.6547727125927111E-2</v>
      </c>
      <c r="BF64" s="8">
        <v>0.98060087715208555</v>
      </c>
      <c r="BG64" s="8">
        <v>0.48206034026998018</v>
      </c>
      <c r="BH64" s="8">
        <v>0.70401790855310065</v>
      </c>
      <c r="BI64" s="8">
        <v>0.10394487167507854</v>
      </c>
      <c r="BJ64" s="8">
        <v>0.26353381069301202</v>
      </c>
      <c r="BK64" s="8">
        <v>0.60558572928068055</v>
      </c>
      <c r="BL64" s="8">
        <v>0.52457451110676567</v>
      </c>
      <c r="BM64" s="8">
        <v>0.18069821775015155</v>
      </c>
      <c r="BN64" s="8">
        <v>0</v>
      </c>
      <c r="BO64" s="9">
        <f t="shared" si="4"/>
        <v>99.530000003863407</v>
      </c>
      <c r="BP64" s="8">
        <v>0</v>
      </c>
      <c r="BQ64" s="8">
        <v>0</v>
      </c>
      <c r="BR64" s="8">
        <v>0</v>
      </c>
      <c r="BS64" s="8">
        <v>0</v>
      </c>
      <c r="BT64" s="8">
        <v>0</v>
      </c>
      <c r="BU64" s="8">
        <v>0</v>
      </c>
      <c r="BV64" s="8">
        <v>0</v>
      </c>
      <c r="BW64" s="9">
        <f t="shared" si="5"/>
        <v>99.530000003863407</v>
      </c>
    </row>
    <row r="65" spans="1:75" x14ac:dyDescent="0.2">
      <c r="A65" s="38" t="s">
        <v>128</v>
      </c>
      <c r="B65" s="16"/>
      <c r="C65" s="8">
        <v>6.2652888954302204E-3</v>
      </c>
      <c r="D65" s="8">
        <v>0</v>
      </c>
      <c r="E65" s="8">
        <v>0</v>
      </c>
      <c r="F65" s="8">
        <v>5.5826190033509749E-4</v>
      </c>
      <c r="G65" s="8">
        <v>8.6561533773103869E-2</v>
      </c>
      <c r="H65" s="8">
        <v>3.9212588850448657E-4</v>
      </c>
      <c r="I65" s="8">
        <v>4.2419414111186883E-6</v>
      </c>
      <c r="J65" s="8">
        <v>2.325976832165779E-3</v>
      </c>
      <c r="K65" s="8">
        <v>2.1169554679633337E-3</v>
      </c>
      <c r="L65" s="8">
        <v>4.7910009607423937E-3</v>
      </c>
      <c r="M65" s="8">
        <v>4.7194571820169985E-2</v>
      </c>
      <c r="N65" s="8">
        <v>2.6188225615766857E-2</v>
      </c>
      <c r="O65" s="8">
        <v>1.8490936688802136E-3</v>
      </c>
      <c r="P65" s="8">
        <v>9.247665202237354E-3</v>
      </c>
      <c r="Q65" s="8">
        <v>9.9654754479518073E-3</v>
      </c>
      <c r="R65" s="8">
        <v>9.7278470136629505E-3</v>
      </c>
      <c r="S65" s="8">
        <v>1.007303810569977E-3</v>
      </c>
      <c r="T65" s="8">
        <v>2.6785596468668692E-3</v>
      </c>
      <c r="U65" s="8">
        <v>3.1365957257129921E-3</v>
      </c>
      <c r="V65" s="8">
        <v>1.7943805519594288E-2</v>
      </c>
      <c r="W65" s="8">
        <v>3.7262226128067431E-4</v>
      </c>
      <c r="X65" s="8">
        <v>1.145963366112935E-3</v>
      </c>
      <c r="Y65" s="8">
        <v>9.7323762247733415E-3</v>
      </c>
      <c r="Z65" s="8">
        <v>2.9589791991938936E-3</v>
      </c>
      <c r="AA65" s="8">
        <v>3.0586807158310106E-3</v>
      </c>
      <c r="AB65" s="8">
        <v>2.5564281838243814E-3</v>
      </c>
      <c r="AC65" s="8">
        <v>1.4925972825143533E-2</v>
      </c>
      <c r="AD65" s="8">
        <v>1.3616582322784523E-3</v>
      </c>
      <c r="AE65" s="8">
        <v>8.5538395130766637E-2</v>
      </c>
      <c r="AF65" s="8">
        <v>1.2417610524052642E-2</v>
      </c>
      <c r="AG65" s="8">
        <v>2.8724162892125433E-3</v>
      </c>
      <c r="AH65" s="8">
        <v>0</v>
      </c>
      <c r="AI65" s="8">
        <v>7.4791450578076556E-6</v>
      </c>
      <c r="AJ65" s="8">
        <v>4.2978148272278784E-2</v>
      </c>
      <c r="AK65" s="8">
        <v>0</v>
      </c>
      <c r="AL65" s="8">
        <v>0.43625235209284607</v>
      </c>
      <c r="AM65" s="8">
        <v>8.5228976519792898E-3</v>
      </c>
      <c r="AN65" s="8">
        <v>0</v>
      </c>
      <c r="AO65" s="8">
        <v>0</v>
      </c>
      <c r="AP65" s="8">
        <v>2.9568490933421319E-3</v>
      </c>
      <c r="AQ65" s="8">
        <v>0</v>
      </c>
      <c r="AR65" s="8">
        <v>0</v>
      </c>
      <c r="AS65" s="8">
        <v>0</v>
      </c>
      <c r="AT65" s="8">
        <v>2.7162898558329087E-3</v>
      </c>
      <c r="AU65" s="8">
        <v>0</v>
      </c>
      <c r="AV65" s="8">
        <v>3.9766933477866969E-3</v>
      </c>
      <c r="AW65" s="8">
        <v>8.0473969052940273E-3</v>
      </c>
      <c r="AX65" s="8">
        <v>4.7824304650936493E-4</v>
      </c>
      <c r="AY65" s="8">
        <v>1.917636354231157E-4</v>
      </c>
      <c r="AZ65" s="8">
        <v>5.6993940860235468E-3</v>
      </c>
      <c r="BA65" s="8">
        <v>3.4863500225444252E-2</v>
      </c>
      <c r="BB65" s="8">
        <v>9.9897888607116737E-4</v>
      </c>
      <c r="BC65" s="8">
        <v>0</v>
      </c>
      <c r="BD65" s="8">
        <v>3.741510511689275E-2</v>
      </c>
      <c r="BE65" s="8">
        <v>0.13454427807803473</v>
      </c>
      <c r="BF65" s="8">
        <v>2.5902745540300535E-2</v>
      </c>
      <c r="BG65" s="8">
        <v>0.95408206958454012</v>
      </c>
      <c r="BH65" s="8">
        <v>0.42899461758627422</v>
      </c>
      <c r="BI65" s="8">
        <v>7.3172769610702626E-3</v>
      </c>
      <c r="BJ65" s="8">
        <v>1.1607079102141824E-2</v>
      </c>
      <c r="BK65" s="8">
        <v>3.9562841089008796E-3</v>
      </c>
      <c r="BL65" s="8">
        <v>7.3500863117755835E-4</v>
      </c>
      <c r="BM65" s="8">
        <v>0.18667383042497246</v>
      </c>
      <c r="BN65" s="8">
        <v>0</v>
      </c>
      <c r="BO65" s="9">
        <f t="shared" si="4"/>
        <v>2.7078139134617349</v>
      </c>
      <c r="BP65" s="8">
        <v>1.7021860865388108</v>
      </c>
      <c r="BQ65" s="8">
        <v>0</v>
      </c>
      <c r="BR65" s="8">
        <v>0</v>
      </c>
      <c r="BS65" s="8">
        <v>0</v>
      </c>
      <c r="BT65" s="8">
        <v>0</v>
      </c>
      <c r="BU65" s="8">
        <v>0</v>
      </c>
      <c r="BV65" s="8">
        <v>0</v>
      </c>
      <c r="BW65" s="9">
        <f t="shared" si="5"/>
        <v>4.4100000000005455</v>
      </c>
    </row>
    <row r="66" spans="1:75" x14ac:dyDescent="0.2">
      <c r="A66" s="38" t="s">
        <v>140</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20</v>
      </c>
      <c r="C67" s="9">
        <f t="shared" ref="C67:Z67" si="6">SUM(C3:C66)</f>
        <v>911.86954754740179</v>
      </c>
      <c r="D67" s="9">
        <f t="shared" si="6"/>
        <v>71.11357007883268</v>
      </c>
      <c r="E67" s="9">
        <f t="shared" si="6"/>
        <v>40.475346485310084</v>
      </c>
      <c r="F67" s="9">
        <f t="shared" si="6"/>
        <v>142.06017775140307</v>
      </c>
      <c r="G67" s="9">
        <f t="shared" si="6"/>
        <v>9499.6578594366001</v>
      </c>
      <c r="H67" s="9">
        <f t="shared" si="6"/>
        <v>1959.3965127853908</v>
      </c>
      <c r="I67" s="9">
        <f t="shared" si="6"/>
        <v>898.52624618138259</v>
      </c>
      <c r="J67" s="9">
        <f t="shared" si="6"/>
        <v>1573.7396532938151</v>
      </c>
      <c r="K67" s="9">
        <f t="shared" si="6"/>
        <v>912.78218152548266</v>
      </c>
      <c r="L67" s="9">
        <f t="shared" si="6"/>
        <v>19426.956052882557</v>
      </c>
      <c r="M67" s="9">
        <f t="shared" si="6"/>
        <v>12758.802773110017</v>
      </c>
      <c r="N67" s="9">
        <f t="shared" si="6"/>
        <v>2829.6059792792298</v>
      </c>
      <c r="O67" s="9">
        <f t="shared" si="6"/>
        <v>2339.611565278311</v>
      </c>
      <c r="P67" s="9">
        <f t="shared" si="6"/>
        <v>1693.8563532189798</v>
      </c>
      <c r="Q67" s="9">
        <f t="shared" si="6"/>
        <v>10410.657800531424</v>
      </c>
      <c r="R67" s="9">
        <f t="shared" si="6"/>
        <v>3367.7800774518892</v>
      </c>
      <c r="S67" s="9">
        <f t="shared" si="6"/>
        <v>1233.0862585237007</v>
      </c>
      <c r="T67" s="9">
        <f t="shared" si="6"/>
        <v>1466.3348252805451</v>
      </c>
      <c r="U67" s="9">
        <f t="shared" si="6"/>
        <v>3016.1723371574626</v>
      </c>
      <c r="V67" s="9">
        <f t="shared" si="6"/>
        <v>9351.2610087571957</v>
      </c>
      <c r="W67" s="9">
        <f t="shared" si="6"/>
        <v>378.41475740910846</v>
      </c>
      <c r="X67" s="9">
        <f t="shared" si="6"/>
        <v>1058.4975165306448</v>
      </c>
      <c r="Y67" s="9">
        <f t="shared" si="6"/>
        <v>443.31195951561625</v>
      </c>
      <c r="Z67" s="9">
        <f t="shared" si="6"/>
        <v>2304.3758682510102</v>
      </c>
      <c r="AA67" s="9">
        <f t="shared" ref="AA67:AL67" si="7">SUM(AA3:AA66)</f>
        <v>45.120657351755042</v>
      </c>
      <c r="AB67" s="9">
        <f t="shared" si="7"/>
        <v>2229.1606719547517</v>
      </c>
      <c r="AC67" s="9">
        <f t="shared" si="7"/>
        <v>7410.8018884971789</v>
      </c>
      <c r="AD67" s="9">
        <f t="shared" si="7"/>
        <v>2135.685844424896</v>
      </c>
      <c r="AE67" s="9">
        <f t="shared" si="7"/>
        <v>8737.9639799761499</v>
      </c>
      <c r="AF67" s="9">
        <f t="shared" si="7"/>
        <v>2995.6865676602315</v>
      </c>
      <c r="AG67" s="9">
        <f t="shared" si="7"/>
        <v>2352.7809406145479</v>
      </c>
      <c r="AH67" s="9">
        <f t="shared" si="7"/>
        <v>1615.6152109799377</v>
      </c>
      <c r="AI67" s="9">
        <f t="shared" si="7"/>
        <v>957.68043346320576</v>
      </c>
      <c r="AJ67" s="9">
        <f t="shared" si="7"/>
        <v>3782.155146190838</v>
      </c>
      <c r="AK67" s="9">
        <f t="shared" si="7"/>
        <v>489.31680656953074</v>
      </c>
      <c r="AL67" s="9">
        <f t="shared" si="7"/>
        <v>1376.2607240032773</v>
      </c>
      <c r="AM67" s="9">
        <f t="shared" ref="AM67:BS67" si="8">SUM(AM3:AM66)</f>
        <v>455.16137243350227</v>
      </c>
      <c r="AN67" s="9">
        <f t="shared" si="8"/>
        <v>675.05001658362983</v>
      </c>
      <c r="AO67" s="9">
        <f t="shared" si="8"/>
        <v>1156.6300350497904</v>
      </c>
      <c r="AP67" s="9">
        <f t="shared" si="8"/>
        <v>1114.946539293865</v>
      </c>
      <c r="AQ67" s="9">
        <f t="shared" si="8"/>
        <v>1728.2611461074689</v>
      </c>
      <c r="AR67" s="9">
        <f t="shared" si="8"/>
        <v>713.24255880745307</v>
      </c>
      <c r="AS67" s="9">
        <f t="shared" si="8"/>
        <v>831.59295559230816</v>
      </c>
      <c r="AT67" s="9">
        <f t="shared" si="8"/>
        <v>668.44227895026427</v>
      </c>
      <c r="AU67" s="9">
        <f t="shared" si="8"/>
        <v>289.24765021134999</v>
      </c>
      <c r="AV67" s="9">
        <f t="shared" si="8"/>
        <v>3293.0392247615659</v>
      </c>
      <c r="AW67" s="9">
        <f t="shared" si="8"/>
        <v>952.05661483577967</v>
      </c>
      <c r="AX67" s="9">
        <f t="shared" si="8"/>
        <v>396.49375087913791</v>
      </c>
      <c r="AY67" s="9">
        <f t="shared" si="8"/>
        <v>1394.3973708000915</v>
      </c>
      <c r="AZ67" s="9">
        <f t="shared" si="8"/>
        <v>202.72954153833652</v>
      </c>
      <c r="BA67" s="9">
        <f t="shared" si="8"/>
        <v>479.20329601126286</v>
      </c>
      <c r="BB67" s="9">
        <f t="shared" si="8"/>
        <v>128.16938622661081</v>
      </c>
      <c r="BC67" s="9">
        <f t="shared" si="8"/>
        <v>1887.322653211334</v>
      </c>
      <c r="BD67" s="9">
        <f t="shared" si="8"/>
        <v>1145.7933733124892</v>
      </c>
      <c r="BE67" s="9">
        <f t="shared" si="8"/>
        <v>1207.0516873554029</v>
      </c>
      <c r="BF67" s="9">
        <f t="shared" si="8"/>
        <v>448.47927260301333</v>
      </c>
      <c r="BG67" s="9">
        <f t="shared" si="8"/>
        <v>2283.4459986679999</v>
      </c>
      <c r="BH67" s="9">
        <f t="shared" si="8"/>
        <v>475.6796636799823</v>
      </c>
      <c r="BI67" s="9">
        <f t="shared" si="8"/>
        <v>252.38080328760591</v>
      </c>
      <c r="BJ67" s="9">
        <f t="shared" si="8"/>
        <v>177.77661859871796</v>
      </c>
      <c r="BK67" s="9">
        <f t="shared" si="8"/>
        <v>533.22206848576673</v>
      </c>
      <c r="BL67" s="9">
        <f t="shared" si="8"/>
        <v>59.170523453389265</v>
      </c>
      <c r="BM67" s="9">
        <f t="shared" si="8"/>
        <v>341.72125851315491</v>
      </c>
      <c r="BN67" s="9">
        <f t="shared" si="8"/>
        <v>0</v>
      </c>
      <c r="BO67" s="9">
        <f t="shared" si="8"/>
        <v>145507.28275920087</v>
      </c>
      <c r="BP67" s="9">
        <f t="shared" si="8"/>
        <v>24480.120983457749</v>
      </c>
      <c r="BQ67" s="9">
        <f t="shared" si="8"/>
        <v>2.5748546693309655</v>
      </c>
      <c r="BR67" s="9">
        <f t="shared" si="8"/>
        <v>1034.2928902809185</v>
      </c>
      <c r="BS67" s="9">
        <f t="shared" si="8"/>
        <v>14445.430495025817</v>
      </c>
      <c r="BT67" s="9">
        <f>SUM(BT3:BT66)</f>
        <v>846.77856582591278</v>
      </c>
      <c r="BU67" s="9">
        <f>SUM(BU3:BU66)</f>
        <v>52236.983200311421</v>
      </c>
      <c r="BV67" s="9">
        <f>SUM(BV3:BV66)</f>
        <v>27933.798282493295</v>
      </c>
      <c r="BW67" s="9">
        <f t="shared" si="5"/>
        <v>266487.26203126536</v>
      </c>
    </row>
  </sheetData>
  <phoneticPr fontId="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7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1" bestFit="1" customWidth="1"/>
    <col min="2" max="2" width="44.85546875" style="1" bestFit="1" customWidth="1"/>
  </cols>
  <sheetData>
    <row r="1" spans="1:75" x14ac:dyDescent="0.2">
      <c r="A1" s="20"/>
      <c r="B1" s="20"/>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28"/>
      <c r="BP1" s="28" t="s">
        <v>14</v>
      </c>
      <c r="BQ1" s="28" t="s">
        <v>16</v>
      </c>
      <c r="BR1" s="28" t="s">
        <v>18</v>
      </c>
      <c r="BS1" s="28" t="s">
        <v>10</v>
      </c>
      <c r="BT1" s="28" t="s">
        <v>11</v>
      </c>
      <c r="BU1" s="28" t="s">
        <v>38</v>
      </c>
      <c r="BV1" s="28" t="s">
        <v>39</v>
      </c>
      <c r="BW1" s="31"/>
    </row>
    <row r="2" spans="1:75" ht="56.25" x14ac:dyDescent="0.2">
      <c r="A2" s="27"/>
      <c r="B2" s="27"/>
      <c r="C2" s="19"/>
      <c r="D2" s="19"/>
      <c r="E2" s="19"/>
      <c r="F2" s="19"/>
      <c r="G2" s="19"/>
      <c r="H2" s="19"/>
      <c r="I2" s="19"/>
      <c r="J2" s="19"/>
      <c r="K2" s="19"/>
      <c r="L2" s="19"/>
      <c r="M2" s="19"/>
      <c r="N2" s="19"/>
      <c r="O2" s="19"/>
      <c r="P2" s="19"/>
      <c r="Q2" s="19"/>
      <c r="R2" s="19"/>
      <c r="S2" s="14"/>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20</v>
      </c>
      <c r="BP2" s="32" t="s">
        <v>15</v>
      </c>
      <c r="BQ2" s="32" t="s">
        <v>17</v>
      </c>
      <c r="BR2" s="32" t="s">
        <v>19</v>
      </c>
      <c r="BS2" s="32" t="s">
        <v>9</v>
      </c>
      <c r="BT2" s="32" t="s">
        <v>13</v>
      </c>
      <c r="BU2" s="32" t="s">
        <v>40</v>
      </c>
      <c r="BV2" s="32" t="s">
        <v>50</v>
      </c>
      <c r="BW2" s="32" t="s">
        <v>32</v>
      </c>
    </row>
    <row r="3" spans="1:75" x14ac:dyDescent="0.2">
      <c r="A3" s="38" t="s">
        <v>68</v>
      </c>
      <c r="B3" s="20"/>
      <c r="C3" s="21">
        <v>440.2486802958523</v>
      </c>
      <c r="D3" s="21">
        <v>16.203497812923054</v>
      </c>
      <c r="E3" s="21">
        <v>0</v>
      </c>
      <c r="F3" s="21">
        <v>0</v>
      </c>
      <c r="G3" s="21">
        <v>4024.3395523066274</v>
      </c>
      <c r="H3" s="21">
        <v>25.307539550863321</v>
      </c>
      <c r="I3" s="21">
        <v>0</v>
      </c>
      <c r="J3" s="21">
        <v>0</v>
      </c>
      <c r="K3" s="21">
        <v>0</v>
      </c>
      <c r="L3" s="21">
        <v>11.347190780451413</v>
      </c>
      <c r="M3" s="21">
        <v>1.7343023696580624</v>
      </c>
      <c r="N3" s="21">
        <v>4.7283697303384047</v>
      </c>
      <c r="O3" s="21">
        <v>9.8005859333651593</v>
      </c>
      <c r="P3" s="21">
        <v>0.1594648860730814</v>
      </c>
      <c r="Q3" s="21">
        <v>0</v>
      </c>
      <c r="R3" s="21">
        <v>0.21531573358447792</v>
      </c>
      <c r="S3" s="21">
        <v>0</v>
      </c>
      <c r="T3" s="21">
        <v>0</v>
      </c>
      <c r="U3" s="21">
        <v>0</v>
      </c>
      <c r="V3" s="21">
        <v>4.1047283711613378</v>
      </c>
      <c r="W3" s="21">
        <v>0</v>
      </c>
      <c r="X3" s="21">
        <v>0.20117650388470665</v>
      </c>
      <c r="Y3" s="21">
        <v>0</v>
      </c>
      <c r="Z3" s="21">
        <v>0</v>
      </c>
      <c r="AA3" s="21">
        <v>0</v>
      </c>
      <c r="AB3" s="21">
        <v>0</v>
      </c>
      <c r="AC3" s="21">
        <v>1.8468677199235109E-3</v>
      </c>
      <c r="AD3" s="21">
        <v>0</v>
      </c>
      <c r="AE3" s="21">
        <v>560.22979593580374</v>
      </c>
      <c r="AF3" s="21">
        <v>39.718259870200413</v>
      </c>
      <c r="AG3" s="21">
        <v>43.757191973559621</v>
      </c>
      <c r="AH3" s="21">
        <v>0</v>
      </c>
      <c r="AI3" s="21">
        <v>0</v>
      </c>
      <c r="AJ3" s="21">
        <v>0</v>
      </c>
      <c r="AK3" s="21">
        <v>0</v>
      </c>
      <c r="AL3" s="21">
        <v>146.63627469720228</v>
      </c>
      <c r="AM3" s="21">
        <v>0</v>
      </c>
      <c r="AN3" s="21">
        <v>0</v>
      </c>
      <c r="AO3" s="21">
        <v>0</v>
      </c>
      <c r="AP3" s="21">
        <v>0.2048459961723306</v>
      </c>
      <c r="AQ3" s="21">
        <v>0</v>
      </c>
      <c r="AR3" s="21">
        <v>0</v>
      </c>
      <c r="AS3" s="21">
        <v>0</v>
      </c>
      <c r="AT3" s="21">
        <v>0.30143656137444408</v>
      </c>
      <c r="AU3" s="21">
        <v>5.5875734787161097E-2</v>
      </c>
      <c r="AV3" s="21">
        <v>0</v>
      </c>
      <c r="AW3" s="21">
        <v>0.52830972181992797</v>
      </c>
      <c r="AX3" s="21">
        <v>0</v>
      </c>
      <c r="AY3" s="21">
        <v>0</v>
      </c>
      <c r="AZ3" s="21">
        <v>0</v>
      </c>
      <c r="BA3" s="21">
        <v>0</v>
      </c>
      <c r="BB3" s="21">
        <v>0</v>
      </c>
      <c r="BC3" s="21">
        <v>0</v>
      </c>
      <c r="BD3" s="21">
        <v>30.308545143963137</v>
      </c>
      <c r="BE3" s="21">
        <v>10.28554477421539</v>
      </c>
      <c r="BF3" s="21">
        <v>0</v>
      </c>
      <c r="BG3" s="21">
        <v>16.498928575745275</v>
      </c>
      <c r="BH3" s="21">
        <v>75.350619158993624</v>
      </c>
      <c r="BI3" s="21">
        <v>0.45290597712177982</v>
      </c>
      <c r="BJ3" s="21">
        <v>0</v>
      </c>
      <c r="BK3" s="21">
        <v>4.6776460149890458</v>
      </c>
      <c r="BL3" s="21">
        <v>0</v>
      </c>
      <c r="BM3" s="21">
        <v>9.2799200467516272</v>
      </c>
      <c r="BN3" s="21">
        <v>0</v>
      </c>
      <c r="BO3" s="22">
        <f>SUM(C3:BN3)</f>
        <v>5476.678351325203</v>
      </c>
      <c r="BP3" s="21">
        <v>1094.1670595366918</v>
      </c>
      <c r="BQ3" s="21">
        <v>0</v>
      </c>
      <c r="BR3" s="21">
        <v>0</v>
      </c>
      <c r="BS3" s="21">
        <v>59.498211347566183</v>
      </c>
      <c r="BT3" s="21">
        <v>43.14568505688559</v>
      </c>
      <c r="BU3" s="21">
        <v>1135.8906280662927</v>
      </c>
      <c r="BV3" s="21">
        <v>136.61551460256862</v>
      </c>
      <c r="BW3" s="22">
        <f>SUM(BO3:BV3)</f>
        <v>7945.9954499352079</v>
      </c>
    </row>
    <row r="4" spans="1:75" x14ac:dyDescent="0.2">
      <c r="A4" s="38" t="s">
        <v>69</v>
      </c>
      <c r="B4" s="20"/>
      <c r="C4" s="21">
        <v>0</v>
      </c>
      <c r="D4" s="21">
        <v>0</v>
      </c>
      <c r="E4" s="21">
        <v>0</v>
      </c>
      <c r="F4" s="21">
        <v>0</v>
      </c>
      <c r="G4" s="21">
        <v>0</v>
      </c>
      <c r="H4" s="21">
        <v>0</v>
      </c>
      <c r="I4" s="21">
        <v>240.7046990641681</v>
      </c>
      <c r="J4" s="21">
        <v>26.765577302494577</v>
      </c>
      <c r="K4" s="21">
        <v>0</v>
      </c>
      <c r="L4" s="21">
        <v>2.1657176302609986E-2</v>
      </c>
      <c r="M4" s="21">
        <v>0.28735226126718799</v>
      </c>
      <c r="N4" s="21">
        <v>0</v>
      </c>
      <c r="O4" s="21">
        <v>0</v>
      </c>
      <c r="P4" s="21">
        <v>0.66986194830363444</v>
      </c>
      <c r="Q4" s="21">
        <v>0</v>
      </c>
      <c r="R4" s="21">
        <v>0</v>
      </c>
      <c r="S4" s="21">
        <v>0</v>
      </c>
      <c r="T4" s="21">
        <v>0</v>
      </c>
      <c r="U4" s="21">
        <v>0</v>
      </c>
      <c r="V4" s="21">
        <v>0</v>
      </c>
      <c r="W4" s="21">
        <v>0</v>
      </c>
      <c r="X4" s="21">
        <v>11.887634052956242</v>
      </c>
      <c r="Y4" s="21">
        <v>0</v>
      </c>
      <c r="Z4" s="21">
        <v>0</v>
      </c>
      <c r="AA4" s="21">
        <v>0</v>
      </c>
      <c r="AB4" s="21">
        <v>2.7782581291659505</v>
      </c>
      <c r="AC4" s="21">
        <v>8.2424577092048956</v>
      </c>
      <c r="AD4" s="21">
        <v>0</v>
      </c>
      <c r="AE4" s="21">
        <v>2.5990006290029344E-2</v>
      </c>
      <c r="AF4" s="21">
        <v>0</v>
      </c>
      <c r="AG4" s="21">
        <v>0</v>
      </c>
      <c r="AH4" s="21">
        <v>0</v>
      </c>
      <c r="AI4" s="21">
        <v>0</v>
      </c>
      <c r="AJ4" s="21">
        <v>0</v>
      </c>
      <c r="AK4" s="21">
        <v>0</v>
      </c>
      <c r="AL4" s="21">
        <v>0</v>
      </c>
      <c r="AM4" s="21">
        <v>0</v>
      </c>
      <c r="AN4" s="21">
        <v>0</v>
      </c>
      <c r="AO4" s="21">
        <v>0</v>
      </c>
      <c r="AP4" s="21">
        <v>3.9638611061994586</v>
      </c>
      <c r="AQ4" s="21">
        <v>0</v>
      </c>
      <c r="AR4" s="21">
        <v>0</v>
      </c>
      <c r="AS4" s="21">
        <v>0</v>
      </c>
      <c r="AT4" s="21">
        <v>0.2085203027220372</v>
      </c>
      <c r="AU4" s="21">
        <v>1.2447376927817401E-2</v>
      </c>
      <c r="AV4" s="21">
        <v>1.9258714734035527</v>
      </c>
      <c r="AW4" s="21">
        <v>0</v>
      </c>
      <c r="AX4" s="21">
        <v>1.8831876326252011E-3</v>
      </c>
      <c r="AY4" s="21">
        <v>0.1079999371362135</v>
      </c>
      <c r="AZ4" s="21">
        <v>8.088745368517735E-3</v>
      </c>
      <c r="BA4" s="21">
        <v>0.34822327900917016</v>
      </c>
      <c r="BB4" s="21">
        <v>0</v>
      </c>
      <c r="BC4" s="21">
        <v>0</v>
      </c>
      <c r="BD4" s="21">
        <v>8.5237047256132197</v>
      </c>
      <c r="BE4" s="21">
        <v>0</v>
      </c>
      <c r="BF4" s="21">
        <v>0.83146349386443985</v>
      </c>
      <c r="BG4" s="21">
        <v>0</v>
      </c>
      <c r="BH4" s="21">
        <v>0</v>
      </c>
      <c r="BI4" s="21">
        <v>0.10695625119897118</v>
      </c>
      <c r="BJ4" s="21">
        <v>0</v>
      </c>
      <c r="BK4" s="21">
        <v>0</v>
      </c>
      <c r="BL4" s="21">
        <v>0</v>
      </c>
      <c r="BM4" s="21">
        <v>6.8176704148255649E-2</v>
      </c>
      <c r="BN4" s="21">
        <v>0</v>
      </c>
      <c r="BO4" s="22">
        <f>SUM(C4:BN4)</f>
        <v>307.49068423337758</v>
      </c>
      <c r="BP4" s="21">
        <v>14.502378842667198</v>
      </c>
      <c r="BQ4" s="21">
        <v>0</v>
      </c>
      <c r="BR4" s="21">
        <v>0</v>
      </c>
      <c r="BS4" s="21">
        <v>13.297345021057666</v>
      </c>
      <c r="BT4" s="21">
        <v>4.0001421383609905</v>
      </c>
      <c r="BU4" s="21">
        <v>43.108970917578574</v>
      </c>
      <c r="BV4" s="21">
        <v>21.840249766922796</v>
      </c>
      <c r="BW4" s="22">
        <f>SUM(BO4:BV4)</f>
        <v>404.23977091996483</v>
      </c>
    </row>
    <row r="5" spans="1:75" x14ac:dyDescent="0.2">
      <c r="A5" s="38" t="s">
        <v>70</v>
      </c>
      <c r="B5" s="20"/>
      <c r="C5" s="21">
        <v>0</v>
      </c>
      <c r="D5" s="21">
        <v>0</v>
      </c>
      <c r="E5" s="21">
        <v>0</v>
      </c>
      <c r="F5" s="21">
        <v>0</v>
      </c>
      <c r="G5" s="21">
        <v>24.883347955193194</v>
      </c>
      <c r="H5" s="21">
        <v>0</v>
      </c>
      <c r="I5" s="21">
        <v>0</v>
      </c>
      <c r="J5" s="21">
        <v>0</v>
      </c>
      <c r="K5" s="21">
        <v>0</v>
      </c>
      <c r="L5" s="21">
        <v>0</v>
      </c>
      <c r="M5" s="21">
        <v>1.5167098003920909E-6</v>
      </c>
      <c r="N5" s="21">
        <v>0</v>
      </c>
      <c r="O5" s="21">
        <v>0</v>
      </c>
      <c r="P5" s="21">
        <v>0</v>
      </c>
      <c r="Q5" s="21">
        <v>0</v>
      </c>
      <c r="R5" s="21">
        <v>9.9824929224014425E-2</v>
      </c>
      <c r="S5" s="21">
        <v>0</v>
      </c>
      <c r="T5" s="21">
        <v>0</v>
      </c>
      <c r="U5" s="21">
        <v>0</v>
      </c>
      <c r="V5" s="21">
        <v>3.2850042811876337E-3</v>
      </c>
      <c r="W5" s="21">
        <v>0</v>
      </c>
      <c r="X5" s="21">
        <v>0</v>
      </c>
      <c r="Y5" s="21">
        <v>0</v>
      </c>
      <c r="Z5" s="21">
        <v>0</v>
      </c>
      <c r="AA5" s="21">
        <v>0</v>
      </c>
      <c r="AB5" s="21">
        <v>0</v>
      </c>
      <c r="AC5" s="21">
        <v>0</v>
      </c>
      <c r="AD5" s="21">
        <v>0</v>
      </c>
      <c r="AE5" s="21">
        <v>0.32490231909626432</v>
      </c>
      <c r="AF5" s="21">
        <v>5.352761295326558E-2</v>
      </c>
      <c r="AG5" s="21">
        <v>0</v>
      </c>
      <c r="AH5" s="21">
        <v>0</v>
      </c>
      <c r="AI5" s="21">
        <v>0</v>
      </c>
      <c r="AJ5" s="21">
        <v>0</v>
      </c>
      <c r="AK5" s="21">
        <v>0</v>
      </c>
      <c r="AL5" s="21">
        <v>64.383983818619839</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3.7346847046195548</v>
      </c>
      <c r="BE5" s="21">
        <v>0</v>
      </c>
      <c r="BF5" s="21">
        <v>0</v>
      </c>
      <c r="BG5" s="21">
        <v>0</v>
      </c>
      <c r="BH5" s="21">
        <v>0.36130951051126803</v>
      </c>
      <c r="BI5" s="21">
        <v>0</v>
      </c>
      <c r="BJ5" s="21">
        <v>0</v>
      </c>
      <c r="BK5" s="21">
        <v>0</v>
      </c>
      <c r="BL5" s="21">
        <v>0</v>
      </c>
      <c r="BM5" s="21">
        <v>0</v>
      </c>
      <c r="BN5" s="21">
        <v>0</v>
      </c>
      <c r="BO5" s="22">
        <f t="shared" ref="BO5:BO28" si="0">SUM(C5:BN5)</f>
        <v>93.84486737120838</v>
      </c>
      <c r="BP5" s="21">
        <v>38.074525847601336</v>
      </c>
      <c r="BQ5" s="21">
        <v>0</v>
      </c>
      <c r="BR5" s="21">
        <v>0</v>
      </c>
      <c r="BS5" s="21">
        <v>0</v>
      </c>
      <c r="BT5" s="21">
        <v>7.5918636446580798E-2</v>
      </c>
      <c r="BU5" s="21">
        <v>28.196853038170964</v>
      </c>
      <c r="BV5" s="21">
        <v>2.3250806818776932</v>
      </c>
      <c r="BW5" s="22">
        <f t="shared" ref="BW5:BW28" si="1">SUM(BO5:BV5)</f>
        <v>162.51724557530494</v>
      </c>
    </row>
    <row r="6" spans="1:75" x14ac:dyDescent="0.2">
      <c r="A6" s="38" t="s">
        <v>71</v>
      </c>
      <c r="B6" s="20"/>
      <c r="C6" s="21">
        <v>1.3776382727687491</v>
      </c>
      <c r="D6" s="21">
        <v>0</v>
      </c>
      <c r="E6" s="21">
        <v>0</v>
      </c>
      <c r="F6" s="21">
        <v>38.685528979706525</v>
      </c>
      <c r="G6" s="21">
        <v>1.602080037784674</v>
      </c>
      <c r="H6" s="21">
        <v>2.1423364361117834</v>
      </c>
      <c r="I6" s="21">
        <v>0</v>
      </c>
      <c r="J6" s="21">
        <v>11.635770621534313</v>
      </c>
      <c r="K6" s="21">
        <v>0</v>
      </c>
      <c r="L6" s="21">
        <v>0.16974920734901389</v>
      </c>
      <c r="M6" s="21">
        <v>11.923530489763436</v>
      </c>
      <c r="N6" s="21">
        <v>0</v>
      </c>
      <c r="O6" s="21">
        <v>0.191478033904394</v>
      </c>
      <c r="P6" s="21">
        <v>256.77645214056645</v>
      </c>
      <c r="Q6" s="21">
        <v>14.493968279217597</v>
      </c>
      <c r="R6" s="21">
        <v>0.14258254980773488</v>
      </c>
      <c r="S6" s="21">
        <v>0</v>
      </c>
      <c r="T6" s="21">
        <v>0.30347080768007118</v>
      </c>
      <c r="U6" s="21">
        <v>0</v>
      </c>
      <c r="V6" s="21">
        <v>2.8169308941066737E-3</v>
      </c>
      <c r="W6" s="21">
        <v>0</v>
      </c>
      <c r="X6" s="21">
        <v>4.6104131816342999</v>
      </c>
      <c r="Y6" s="21">
        <v>0</v>
      </c>
      <c r="Z6" s="21">
        <v>0.15109175038921308</v>
      </c>
      <c r="AA6" s="21">
        <v>0.81577264592827048</v>
      </c>
      <c r="AB6" s="21">
        <v>0</v>
      </c>
      <c r="AC6" s="21">
        <v>88.736428750044908</v>
      </c>
      <c r="AD6" s="21">
        <v>0</v>
      </c>
      <c r="AE6" s="21">
        <v>17.194437924484106</v>
      </c>
      <c r="AF6" s="21">
        <v>0.75902232018031202</v>
      </c>
      <c r="AG6" s="21">
        <v>0</v>
      </c>
      <c r="AH6" s="21">
        <v>0</v>
      </c>
      <c r="AI6" s="21">
        <v>0</v>
      </c>
      <c r="AJ6" s="21">
        <v>0</v>
      </c>
      <c r="AK6" s="21">
        <v>0</v>
      </c>
      <c r="AL6" s="21">
        <v>0</v>
      </c>
      <c r="AM6" s="21">
        <v>0</v>
      </c>
      <c r="AN6" s="21">
        <v>0</v>
      </c>
      <c r="AO6" s="21">
        <v>0</v>
      </c>
      <c r="AP6" s="21">
        <v>1.3352896034535711E-2</v>
      </c>
      <c r="AQ6" s="21">
        <v>0</v>
      </c>
      <c r="AR6" s="21">
        <v>3.6132246905410392E-3</v>
      </c>
      <c r="AS6" s="21">
        <v>0</v>
      </c>
      <c r="AT6" s="21">
        <v>2.3739184478247037</v>
      </c>
      <c r="AU6" s="21">
        <v>0.39836571042644903</v>
      </c>
      <c r="AV6" s="21">
        <v>6.6580768178483574E-3</v>
      </c>
      <c r="AW6" s="21">
        <v>6.2697703565672835E-4</v>
      </c>
      <c r="AX6" s="21">
        <v>7.0945234265265382E-6</v>
      </c>
      <c r="AY6" s="21">
        <v>9.2072885234926495E-6</v>
      </c>
      <c r="AZ6" s="21">
        <v>2.7360225930845791E-5</v>
      </c>
      <c r="BA6" s="21">
        <v>1.1873947651261374E-3</v>
      </c>
      <c r="BB6" s="21">
        <v>0</v>
      </c>
      <c r="BC6" s="21">
        <v>0</v>
      </c>
      <c r="BD6" s="21">
        <v>19.586698273024236</v>
      </c>
      <c r="BE6" s="21">
        <v>2.2265040647703636</v>
      </c>
      <c r="BF6" s="21">
        <v>0</v>
      </c>
      <c r="BG6" s="21">
        <v>0</v>
      </c>
      <c r="BH6" s="21">
        <v>0</v>
      </c>
      <c r="BI6" s="21">
        <v>0</v>
      </c>
      <c r="BJ6" s="21">
        <v>5.7241214388378966E-2</v>
      </c>
      <c r="BK6" s="21">
        <v>0</v>
      </c>
      <c r="BL6" s="21">
        <v>0</v>
      </c>
      <c r="BM6" s="21">
        <v>0</v>
      </c>
      <c r="BN6" s="21">
        <v>0</v>
      </c>
      <c r="BO6" s="22">
        <f t="shared" si="0"/>
        <v>476.38277930156579</v>
      </c>
      <c r="BP6" s="21">
        <v>26.793688923528343</v>
      </c>
      <c r="BQ6" s="21">
        <v>0</v>
      </c>
      <c r="BR6" s="21">
        <v>0</v>
      </c>
      <c r="BS6" s="21">
        <v>0</v>
      </c>
      <c r="BT6" s="21">
        <v>-7.5465870028037081</v>
      </c>
      <c r="BU6" s="21">
        <v>240.52002669379203</v>
      </c>
      <c r="BV6" s="21">
        <v>80.824376232447321</v>
      </c>
      <c r="BW6" s="22">
        <f t="shared" si="1"/>
        <v>816.9742841485297</v>
      </c>
    </row>
    <row r="7" spans="1:75" x14ac:dyDescent="0.2">
      <c r="A7" s="38" t="s">
        <v>72</v>
      </c>
      <c r="B7" s="20"/>
      <c r="C7" s="21">
        <v>1267.9283466650863</v>
      </c>
      <c r="D7" s="21">
        <v>0</v>
      </c>
      <c r="E7" s="21">
        <v>0</v>
      </c>
      <c r="F7" s="21">
        <v>5.6943363851061392E-2</v>
      </c>
      <c r="G7" s="21">
        <v>3186.2121435968493</v>
      </c>
      <c r="H7" s="21">
        <v>2.7685495055999265</v>
      </c>
      <c r="I7" s="21">
        <v>0</v>
      </c>
      <c r="J7" s="21">
        <v>0.73081210601739599</v>
      </c>
      <c r="K7" s="21">
        <v>0</v>
      </c>
      <c r="L7" s="21">
        <v>20.159002695527661</v>
      </c>
      <c r="M7" s="21">
        <v>148.49955859590196</v>
      </c>
      <c r="N7" s="21">
        <v>5.4125920761653816</v>
      </c>
      <c r="O7" s="21">
        <v>0.6752120081613735</v>
      </c>
      <c r="P7" s="21">
        <v>0</v>
      </c>
      <c r="Q7" s="21">
        <v>0</v>
      </c>
      <c r="R7" s="21">
        <v>0.55111224084653776</v>
      </c>
      <c r="S7" s="21">
        <v>0</v>
      </c>
      <c r="T7" s="21">
        <v>0</v>
      </c>
      <c r="U7" s="21">
        <v>0</v>
      </c>
      <c r="V7" s="21">
        <v>1.6580590232397014</v>
      </c>
      <c r="W7" s="21">
        <v>0</v>
      </c>
      <c r="X7" s="21">
        <v>-1.7347234759768071E-18</v>
      </c>
      <c r="Y7" s="21">
        <v>0</v>
      </c>
      <c r="Z7" s="21">
        <v>0</v>
      </c>
      <c r="AA7" s="21">
        <v>0</v>
      </c>
      <c r="AB7" s="21">
        <v>8.7867573703196484</v>
      </c>
      <c r="AC7" s="21">
        <v>6.178091254875423E-2</v>
      </c>
      <c r="AD7" s="21">
        <v>0</v>
      </c>
      <c r="AE7" s="21">
        <v>489.89760795954254</v>
      </c>
      <c r="AF7" s="21">
        <v>33.247441580276373</v>
      </c>
      <c r="AG7" s="21">
        <v>16.600033182116334</v>
      </c>
      <c r="AH7" s="21">
        <v>0</v>
      </c>
      <c r="AI7" s="21">
        <v>0</v>
      </c>
      <c r="AJ7" s="21">
        <v>5.3173239598880429E-3</v>
      </c>
      <c r="AK7" s="21">
        <v>0</v>
      </c>
      <c r="AL7" s="21">
        <v>2438.841559798379</v>
      </c>
      <c r="AM7" s="21">
        <v>0</v>
      </c>
      <c r="AN7" s="21">
        <v>11.729425337623743</v>
      </c>
      <c r="AO7" s="21">
        <v>0</v>
      </c>
      <c r="AP7" s="21">
        <v>1.3950382636144751</v>
      </c>
      <c r="AQ7" s="21">
        <v>0</v>
      </c>
      <c r="AR7" s="21">
        <v>0</v>
      </c>
      <c r="AS7" s="21">
        <v>0</v>
      </c>
      <c r="AT7" s="21">
        <v>2.8946130625155664E-3</v>
      </c>
      <c r="AU7" s="21">
        <v>0</v>
      </c>
      <c r="AV7" s="21">
        <v>0.40856033504008249</v>
      </c>
      <c r="AW7" s="21">
        <v>1.2016714982646912</v>
      </c>
      <c r="AX7" s="21">
        <v>0</v>
      </c>
      <c r="AY7" s="21">
        <v>0</v>
      </c>
      <c r="AZ7" s="21">
        <v>2.260749702906327E-2</v>
      </c>
      <c r="BA7" s="21">
        <v>0</v>
      </c>
      <c r="BB7" s="21">
        <v>0</v>
      </c>
      <c r="BC7" s="21">
        <v>0</v>
      </c>
      <c r="BD7" s="21">
        <v>6.2511886481290659</v>
      </c>
      <c r="BE7" s="21">
        <v>76.513703088429367</v>
      </c>
      <c r="BF7" s="21">
        <v>7.0215262783163013</v>
      </c>
      <c r="BG7" s="21">
        <v>85.3542940583026</v>
      </c>
      <c r="BH7" s="21">
        <v>146.39755190819577</v>
      </c>
      <c r="BI7" s="21">
        <v>20.248026349091848</v>
      </c>
      <c r="BJ7" s="21">
        <v>44.099025071112237</v>
      </c>
      <c r="BK7" s="21">
        <v>1.565332919840603</v>
      </c>
      <c r="BL7" s="21">
        <v>0</v>
      </c>
      <c r="BM7" s="21">
        <v>17.467627714822687</v>
      </c>
      <c r="BN7" s="21">
        <v>0</v>
      </c>
      <c r="BO7" s="22">
        <f t="shared" si="0"/>
        <v>8041.7713035852648</v>
      </c>
      <c r="BP7" s="21">
        <v>8531.1428308640789</v>
      </c>
      <c r="BQ7" s="21">
        <v>0</v>
      </c>
      <c r="BR7" s="21">
        <v>0</v>
      </c>
      <c r="BS7" s="21">
        <v>0</v>
      </c>
      <c r="BT7" s="21">
        <v>17.264948327171584</v>
      </c>
      <c r="BU7" s="21">
        <v>12705.974032146551</v>
      </c>
      <c r="BV7" s="21">
        <v>2141.2552049596802</v>
      </c>
      <c r="BW7" s="22">
        <f t="shared" si="1"/>
        <v>31437.408319882747</v>
      </c>
    </row>
    <row r="8" spans="1:75" x14ac:dyDescent="0.2">
      <c r="A8" s="38" t="s">
        <v>73</v>
      </c>
      <c r="B8" s="20"/>
      <c r="C8" s="21">
        <v>4.0638951125442988</v>
      </c>
      <c r="D8" s="21">
        <v>0</v>
      </c>
      <c r="E8" s="21">
        <v>3.0581912231960109</v>
      </c>
      <c r="F8" s="21">
        <v>0.17744434467806347</v>
      </c>
      <c r="G8" s="21">
        <v>4.7247128492586405</v>
      </c>
      <c r="H8" s="21">
        <v>542.45211242514745</v>
      </c>
      <c r="I8" s="21">
        <v>1.505855664711147</v>
      </c>
      <c r="J8" s="21">
        <v>4.4270579739332945</v>
      </c>
      <c r="K8" s="21">
        <v>0.15436435985864871</v>
      </c>
      <c r="L8" s="21">
        <v>0.5895534053893956</v>
      </c>
      <c r="M8" s="21">
        <v>5.3330772187517255</v>
      </c>
      <c r="N8" s="21">
        <v>0.79939307460239029</v>
      </c>
      <c r="O8" s="21">
        <v>11.927028668451818</v>
      </c>
      <c r="P8" s="21">
        <v>2.4627998214935474</v>
      </c>
      <c r="Q8" s="21">
        <v>0.59142931155708078</v>
      </c>
      <c r="R8" s="21">
        <v>8.0934336858452429</v>
      </c>
      <c r="S8" s="21">
        <v>0.26575349825452788</v>
      </c>
      <c r="T8" s="21">
        <v>0.37776432591612152</v>
      </c>
      <c r="U8" s="21">
        <v>1.5273652216746036</v>
      </c>
      <c r="V8" s="21">
        <v>25.099622993972588</v>
      </c>
      <c r="W8" s="21">
        <v>0.26404676088473777</v>
      </c>
      <c r="X8" s="21">
        <v>75.58859361492037</v>
      </c>
      <c r="Y8" s="21">
        <v>0.65391962278419946</v>
      </c>
      <c r="Z8" s="21">
        <v>1.5327576273398567E-2</v>
      </c>
      <c r="AA8" s="21">
        <v>0.81463923674732941</v>
      </c>
      <c r="AB8" s="21">
        <v>2.3766810588392149</v>
      </c>
      <c r="AC8" s="21">
        <v>356.4843747759852</v>
      </c>
      <c r="AD8" s="21">
        <v>0.82482439075701919</v>
      </c>
      <c r="AE8" s="21">
        <v>10.836962221133192</v>
      </c>
      <c r="AF8" s="21">
        <v>8.6822563850938295</v>
      </c>
      <c r="AG8" s="21">
        <v>1.9842244769139368</v>
      </c>
      <c r="AH8" s="21">
        <v>0</v>
      </c>
      <c r="AI8" s="21">
        <v>0.19386534058436977</v>
      </c>
      <c r="AJ8" s="21">
        <v>2.5183528824206212</v>
      </c>
      <c r="AK8" s="21">
        <v>0.80065858073874963</v>
      </c>
      <c r="AL8" s="21">
        <v>7.5657005346493236</v>
      </c>
      <c r="AM8" s="21">
        <v>7.8449222311817973E-2</v>
      </c>
      <c r="AN8" s="21">
        <v>0.26150825359565083</v>
      </c>
      <c r="AO8" s="21">
        <v>0.51345363079193851</v>
      </c>
      <c r="AP8" s="21">
        <v>5.9802753828541666E-2</v>
      </c>
      <c r="AQ8" s="21">
        <v>0</v>
      </c>
      <c r="AR8" s="21">
        <v>0</v>
      </c>
      <c r="AS8" s="21">
        <v>0</v>
      </c>
      <c r="AT8" s="21">
        <v>4.4841516352042943</v>
      </c>
      <c r="AU8" s="21">
        <v>0.78167502040899217</v>
      </c>
      <c r="AV8" s="21">
        <v>4.0910898217318525E-2</v>
      </c>
      <c r="AW8" s="21">
        <v>4.456548635688458</v>
      </c>
      <c r="AX8" s="21">
        <v>0.25865929680988331</v>
      </c>
      <c r="AY8" s="21">
        <v>0.35243502671881732</v>
      </c>
      <c r="AZ8" s="21">
        <v>0.17886507794421047</v>
      </c>
      <c r="BA8" s="21">
        <v>0.3616219129949787</v>
      </c>
      <c r="BB8" s="21">
        <v>0.61615276156416887</v>
      </c>
      <c r="BC8" s="21">
        <v>3.1906596128963544E-2</v>
      </c>
      <c r="BD8" s="21">
        <v>11.363457926303752</v>
      </c>
      <c r="BE8" s="21">
        <v>13.901142390773645</v>
      </c>
      <c r="BF8" s="21">
        <v>1.9010276327768141</v>
      </c>
      <c r="BG8" s="21">
        <v>12.755582527810592</v>
      </c>
      <c r="BH8" s="21">
        <v>5.8908840668891465</v>
      </c>
      <c r="BI8" s="21">
        <v>2.6041668196075793</v>
      </c>
      <c r="BJ8" s="21">
        <v>1.298471089253542</v>
      </c>
      <c r="BK8" s="21">
        <v>0.33780300181953471</v>
      </c>
      <c r="BL8" s="21">
        <v>0.20288496476608006</v>
      </c>
      <c r="BM8" s="21">
        <v>26.519390794133088</v>
      </c>
      <c r="BN8" s="21">
        <v>0</v>
      </c>
      <c r="BO8" s="22">
        <f t="shared" si="0"/>
        <v>1176.486234574304</v>
      </c>
      <c r="BP8" s="21">
        <v>360.01526735173547</v>
      </c>
      <c r="BQ8" s="21">
        <v>0</v>
      </c>
      <c r="BR8" s="21">
        <v>0</v>
      </c>
      <c r="BS8" s="21">
        <v>0</v>
      </c>
      <c r="BT8" s="21">
        <v>9.6351556037570649</v>
      </c>
      <c r="BU8" s="21">
        <v>2993.899586558287</v>
      </c>
      <c r="BV8" s="21">
        <v>691.53266780655849</v>
      </c>
      <c r="BW8" s="22">
        <f t="shared" si="1"/>
        <v>5231.568911894642</v>
      </c>
    </row>
    <row r="9" spans="1:75" x14ac:dyDescent="0.2">
      <c r="A9" s="38" t="s">
        <v>74</v>
      </c>
      <c r="B9" s="20"/>
      <c r="C9" s="21">
        <v>9.0286371003924586</v>
      </c>
      <c r="D9" s="21">
        <v>0</v>
      </c>
      <c r="E9" s="21">
        <v>0</v>
      </c>
      <c r="F9" s="21">
        <v>0.78624363090722726</v>
      </c>
      <c r="G9" s="21">
        <v>24.071136421762514</v>
      </c>
      <c r="H9" s="21">
        <v>1.9375198308077508</v>
      </c>
      <c r="I9" s="21">
        <v>243.02783437333198</v>
      </c>
      <c r="J9" s="21">
        <v>9.0868626607408025</v>
      </c>
      <c r="K9" s="21">
        <v>3.92509737477023</v>
      </c>
      <c r="L9" s="21">
        <v>1.7745524617940105</v>
      </c>
      <c r="M9" s="21">
        <v>20.367412357306815</v>
      </c>
      <c r="N9" s="21">
        <v>5.5511151231257827E-17</v>
      </c>
      <c r="O9" s="21">
        <v>8.4188893788636108</v>
      </c>
      <c r="P9" s="21">
        <v>20.591201265848589</v>
      </c>
      <c r="Q9" s="21">
        <v>8.1801566296099466</v>
      </c>
      <c r="R9" s="21">
        <v>21.757294581245517</v>
      </c>
      <c r="S9" s="21">
        <v>1.5884391370435162</v>
      </c>
      <c r="T9" s="21">
        <v>5.0720287915641</v>
      </c>
      <c r="U9" s="21">
        <v>2.9140471135268573</v>
      </c>
      <c r="V9" s="21">
        <v>4.4120745769718841</v>
      </c>
      <c r="W9" s="21">
        <v>0.98760127551391153</v>
      </c>
      <c r="X9" s="21">
        <v>120.34906151430106</v>
      </c>
      <c r="Y9" s="21">
        <v>0.12561041647180271</v>
      </c>
      <c r="Z9" s="21">
        <v>0.50587166592012967</v>
      </c>
      <c r="AA9" s="21">
        <v>0</v>
      </c>
      <c r="AB9" s="21">
        <v>0.57969591542317656</v>
      </c>
      <c r="AC9" s="21">
        <v>950.44331448958178</v>
      </c>
      <c r="AD9" s="21">
        <v>1.0118987092182739</v>
      </c>
      <c r="AE9" s="21">
        <v>43.67184322649392</v>
      </c>
      <c r="AF9" s="21">
        <v>22.565358741288833</v>
      </c>
      <c r="AG9" s="21">
        <v>0</v>
      </c>
      <c r="AH9" s="21">
        <v>0</v>
      </c>
      <c r="AI9" s="21">
        <v>0</v>
      </c>
      <c r="AJ9" s="21">
        <v>7.1314946260405421</v>
      </c>
      <c r="AK9" s="21">
        <v>0</v>
      </c>
      <c r="AL9" s="21">
        <v>0</v>
      </c>
      <c r="AM9" s="21">
        <v>0</v>
      </c>
      <c r="AN9" s="21">
        <v>0</v>
      </c>
      <c r="AO9" s="21">
        <v>0</v>
      </c>
      <c r="AP9" s="21">
        <v>5.7883520044791359E-3</v>
      </c>
      <c r="AQ9" s="21">
        <v>0</v>
      </c>
      <c r="AR9" s="21">
        <v>0</v>
      </c>
      <c r="AS9" s="21">
        <v>0</v>
      </c>
      <c r="AT9" s="21">
        <v>3.4130775683168206</v>
      </c>
      <c r="AU9" s="21">
        <v>0.44131004923845218</v>
      </c>
      <c r="AV9" s="21">
        <v>5.8165984722527426</v>
      </c>
      <c r="AW9" s="21">
        <v>0.39973206940275952</v>
      </c>
      <c r="AX9" s="21">
        <v>1.4506172655908119E-3</v>
      </c>
      <c r="AY9" s="21">
        <v>45.41898751823723</v>
      </c>
      <c r="AZ9" s="21">
        <v>0.13544688385016651</v>
      </c>
      <c r="BA9" s="21">
        <v>3.8141720758408264E-2</v>
      </c>
      <c r="BB9" s="21">
        <v>0</v>
      </c>
      <c r="BC9" s="21">
        <v>0</v>
      </c>
      <c r="BD9" s="21">
        <v>9.3030387438668836</v>
      </c>
      <c r="BE9" s="21">
        <v>4.6605008435663278</v>
      </c>
      <c r="BF9" s="21">
        <v>0</v>
      </c>
      <c r="BG9" s="21">
        <v>0</v>
      </c>
      <c r="BH9" s="21">
        <v>0.18096516066714799</v>
      </c>
      <c r="BI9" s="21">
        <v>6.7057739925413582</v>
      </c>
      <c r="BJ9" s="21">
        <v>0</v>
      </c>
      <c r="BK9" s="21">
        <v>0</v>
      </c>
      <c r="BL9" s="21">
        <v>8.3524020465689505E-2</v>
      </c>
      <c r="BM9" s="21">
        <v>0</v>
      </c>
      <c r="BN9" s="21">
        <v>0</v>
      </c>
      <c r="BO9" s="22">
        <f t="shared" si="0"/>
        <v>1610.9155142791751</v>
      </c>
      <c r="BP9" s="21">
        <v>67.280282797128848</v>
      </c>
      <c r="BQ9" s="21">
        <v>0</v>
      </c>
      <c r="BR9" s="21">
        <v>0</v>
      </c>
      <c r="BS9" s="21">
        <v>15.546763670338999</v>
      </c>
      <c r="BT9" s="21">
        <v>108.29167826264998</v>
      </c>
      <c r="BU9" s="21">
        <v>973.67061300098032</v>
      </c>
      <c r="BV9" s="21">
        <v>143.90514825775222</v>
      </c>
      <c r="BW9" s="22">
        <f t="shared" si="1"/>
        <v>2919.6100002680259</v>
      </c>
    </row>
    <row r="10" spans="1:75" x14ac:dyDescent="0.2">
      <c r="A10" s="38" t="s">
        <v>75</v>
      </c>
      <c r="B10" s="20"/>
      <c r="C10" s="21">
        <v>5.239711451518283</v>
      </c>
      <c r="D10" s="21">
        <v>0</v>
      </c>
      <c r="E10" s="21">
        <v>0</v>
      </c>
      <c r="F10" s="21">
        <v>0.83470179557894209</v>
      </c>
      <c r="G10" s="21">
        <v>374.09680790220688</v>
      </c>
      <c r="H10" s="21">
        <v>16.285317505617332</v>
      </c>
      <c r="I10" s="21">
        <v>28.78444104974308</v>
      </c>
      <c r="J10" s="21">
        <v>110.62879540289077</v>
      </c>
      <c r="K10" s="21">
        <v>239.11112479099029</v>
      </c>
      <c r="L10" s="21">
        <v>0.47295573223877496</v>
      </c>
      <c r="M10" s="21">
        <v>49.641291476932722</v>
      </c>
      <c r="N10" s="21">
        <v>18.905400463004241</v>
      </c>
      <c r="O10" s="21">
        <v>53.580226940702218</v>
      </c>
      <c r="P10" s="21">
        <v>22.181098354970182</v>
      </c>
      <c r="Q10" s="21">
        <v>5.3901058547492289</v>
      </c>
      <c r="R10" s="21">
        <v>20.590424206096593</v>
      </c>
      <c r="S10" s="21">
        <v>8.3251579081778395</v>
      </c>
      <c r="T10" s="21">
        <v>12.904838842233671</v>
      </c>
      <c r="U10" s="21">
        <v>7.8193451717462183</v>
      </c>
      <c r="V10" s="21">
        <v>19.921374844030325</v>
      </c>
      <c r="W10" s="21">
        <v>0.38527077651074393</v>
      </c>
      <c r="X10" s="21">
        <v>39.672195518373243</v>
      </c>
      <c r="Y10" s="21">
        <v>1.6548546887577165</v>
      </c>
      <c r="Z10" s="21">
        <v>0.89352844873832138</v>
      </c>
      <c r="AA10" s="21">
        <v>2.7328554396247444</v>
      </c>
      <c r="AB10" s="21">
        <v>3.6546312042529929</v>
      </c>
      <c r="AC10" s="21">
        <v>12.198633907009105</v>
      </c>
      <c r="AD10" s="21">
        <v>18.70773650170749</v>
      </c>
      <c r="AE10" s="21">
        <v>45.595945071548371</v>
      </c>
      <c r="AF10" s="21">
        <v>24.844756013935537</v>
      </c>
      <c r="AG10" s="21">
        <v>6.5311292022115683</v>
      </c>
      <c r="AH10" s="21">
        <v>0.16279446334857531</v>
      </c>
      <c r="AI10" s="21">
        <v>0.90743982773169019</v>
      </c>
      <c r="AJ10" s="21">
        <v>29.803352444316509</v>
      </c>
      <c r="AK10" s="21">
        <v>7.6261362178915428</v>
      </c>
      <c r="AL10" s="21">
        <v>19.731670175727213</v>
      </c>
      <c r="AM10" s="21">
        <v>32.102678214284651</v>
      </c>
      <c r="AN10" s="21">
        <v>1.2357322977534539</v>
      </c>
      <c r="AO10" s="21">
        <v>3.0655082759219994</v>
      </c>
      <c r="AP10" s="21">
        <v>2.2094326857526365</v>
      </c>
      <c r="AQ10" s="21">
        <v>16.294097362880304</v>
      </c>
      <c r="AR10" s="21">
        <v>3.1461327492162039</v>
      </c>
      <c r="AS10" s="21">
        <v>3.749967681782719</v>
      </c>
      <c r="AT10" s="21">
        <v>2.0848497603989524</v>
      </c>
      <c r="AU10" s="21">
        <v>0.28104435772004249</v>
      </c>
      <c r="AV10" s="21">
        <v>6.6483502926659783</v>
      </c>
      <c r="AW10" s="21">
        <v>7.6705889230883759</v>
      </c>
      <c r="AX10" s="21">
        <v>2.2824748204852465</v>
      </c>
      <c r="AY10" s="21">
        <v>2.8373346391854923</v>
      </c>
      <c r="AZ10" s="21">
        <v>16.092572047728446</v>
      </c>
      <c r="BA10" s="21">
        <v>1.4509839485194318</v>
      </c>
      <c r="BB10" s="21">
        <v>0.77006082531031783</v>
      </c>
      <c r="BC10" s="21">
        <v>0.4050653552783261</v>
      </c>
      <c r="BD10" s="21">
        <v>48.528009446012469</v>
      </c>
      <c r="BE10" s="21">
        <v>30.848012698335253</v>
      </c>
      <c r="BF10" s="21">
        <v>13.089418073371808</v>
      </c>
      <c r="BG10" s="21">
        <v>20.910038715669231</v>
      </c>
      <c r="BH10" s="21">
        <v>5.2225052744651528</v>
      </c>
      <c r="BI10" s="21">
        <v>1.2688115326971106</v>
      </c>
      <c r="BJ10" s="21">
        <v>1.4606218107636408</v>
      </c>
      <c r="BK10" s="21">
        <v>3.3485124090305192</v>
      </c>
      <c r="BL10" s="21">
        <v>1.667749424532317</v>
      </c>
      <c r="BM10" s="21">
        <v>1.688085244265221</v>
      </c>
      <c r="BN10" s="21">
        <v>0</v>
      </c>
      <c r="BO10" s="22">
        <f t="shared" si="0"/>
        <v>1440.1746884622285</v>
      </c>
      <c r="BP10" s="21">
        <v>115.87198165572286</v>
      </c>
      <c r="BQ10" s="21">
        <v>0</v>
      </c>
      <c r="BR10" s="21">
        <v>0</v>
      </c>
      <c r="BS10" s="21">
        <v>0</v>
      </c>
      <c r="BT10" s="21">
        <v>23.106687587643645</v>
      </c>
      <c r="BU10" s="21">
        <v>1839.8624671390073</v>
      </c>
      <c r="BV10" s="21">
        <v>360.67564977474956</v>
      </c>
      <c r="BW10" s="22">
        <f t="shared" si="1"/>
        <v>3779.691474619352</v>
      </c>
    </row>
    <row r="11" spans="1:75" x14ac:dyDescent="0.2">
      <c r="A11" s="38" t="s">
        <v>76</v>
      </c>
      <c r="B11" s="20"/>
      <c r="C11" s="21">
        <v>4.178150810664051</v>
      </c>
      <c r="D11" s="21">
        <v>0</v>
      </c>
      <c r="E11" s="21">
        <v>0</v>
      </c>
      <c r="F11" s="21">
        <v>0.88460158601999983</v>
      </c>
      <c r="G11" s="21">
        <v>228.96570211399631</v>
      </c>
      <c r="H11" s="21">
        <v>29.596334599506136</v>
      </c>
      <c r="I11" s="21">
        <v>16.462662986166926</v>
      </c>
      <c r="J11" s="21">
        <v>7.1165034304615977</v>
      </c>
      <c r="K11" s="21">
        <v>200.84363489897572</v>
      </c>
      <c r="L11" s="21">
        <v>6.1009888992587245</v>
      </c>
      <c r="M11" s="21">
        <v>37.39196526531844</v>
      </c>
      <c r="N11" s="21">
        <v>4.9738177174361455</v>
      </c>
      <c r="O11" s="21">
        <v>5.7664277359153395</v>
      </c>
      <c r="P11" s="21">
        <v>14.665896741628572</v>
      </c>
      <c r="Q11" s="21">
        <v>2.1807954332515997</v>
      </c>
      <c r="R11" s="21">
        <v>15.922451388116139</v>
      </c>
      <c r="S11" s="21">
        <v>1.8881510256198373</v>
      </c>
      <c r="T11" s="21">
        <v>6.2105852027040909</v>
      </c>
      <c r="U11" s="21">
        <v>6.2653220989653455</v>
      </c>
      <c r="V11" s="21">
        <v>12.445130563182188</v>
      </c>
      <c r="W11" s="21">
        <v>0.72863428340421454</v>
      </c>
      <c r="X11" s="21">
        <v>20.383545670642611</v>
      </c>
      <c r="Y11" s="21">
        <v>0.64170611889617246</v>
      </c>
      <c r="Z11" s="21">
        <v>17.277307527646816</v>
      </c>
      <c r="AA11" s="21">
        <v>0.92846428382300483</v>
      </c>
      <c r="AB11" s="21">
        <v>1.3683773521677809</v>
      </c>
      <c r="AC11" s="21">
        <v>57.324127626463842</v>
      </c>
      <c r="AD11" s="21">
        <v>129.93272041022033</v>
      </c>
      <c r="AE11" s="21">
        <v>201.11172426949011</v>
      </c>
      <c r="AF11" s="21">
        <v>332.41887042439453</v>
      </c>
      <c r="AG11" s="21">
        <v>13.30582446207706</v>
      </c>
      <c r="AH11" s="21">
        <v>8.3084330018961247E-2</v>
      </c>
      <c r="AI11" s="21">
        <v>3.6455277920104976</v>
      </c>
      <c r="AJ11" s="21">
        <v>33.645192928224816</v>
      </c>
      <c r="AK11" s="21">
        <v>6.1135290027359481</v>
      </c>
      <c r="AL11" s="21">
        <v>30.716016464373471</v>
      </c>
      <c r="AM11" s="21">
        <v>576.33191196691223</v>
      </c>
      <c r="AN11" s="21">
        <v>105.30961787137738</v>
      </c>
      <c r="AO11" s="21">
        <v>26.863220199933721</v>
      </c>
      <c r="AP11" s="21">
        <v>13.958368429314179</v>
      </c>
      <c r="AQ11" s="21">
        <v>25.244332674372096</v>
      </c>
      <c r="AR11" s="21">
        <v>3.8884337293315783</v>
      </c>
      <c r="AS11" s="21">
        <v>24.486566531669069</v>
      </c>
      <c r="AT11" s="21">
        <v>22.588869895638663</v>
      </c>
      <c r="AU11" s="21">
        <v>0.20326096291978912</v>
      </c>
      <c r="AV11" s="21">
        <v>246.1645552551569</v>
      </c>
      <c r="AW11" s="21">
        <v>8.9679059358045592</v>
      </c>
      <c r="AX11" s="21">
        <v>1.643356035827586</v>
      </c>
      <c r="AY11" s="21">
        <v>201.69224654028213</v>
      </c>
      <c r="AZ11" s="21">
        <v>16.007436303551806</v>
      </c>
      <c r="BA11" s="21">
        <v>8.6094718125063423</v>
      </c>
      <c r="BB11" s="21">
        <v>10.912308200189665</v>
      </c>
      <c r="BC11" s="21">
        <v>24.026330444171098</v>
      </c>
      <c r="BD11" s="21">
        <v>77.416732208143841</v>
      </c>
      <c r="BE11" s="21">
        <v>195.82449086150311</v>
      </c>
      <c r="BF11" s="21">
        <v>93.622540152581536</v>
      </c>
      <c r="BG11" s="21">
        <v>34.152618286162458</v>
      </c>
      <c r="BH11" s="21">
        <v>8.9635095001116554</v>
      </c>
      <c r="BI11" s="21">
        <v>38.22327539955436</v>
      </c>
      <c r="BJ11" s="21">
        <v>13.439778561203742</v>
      </c>
      <c r="BK11" s="21">
        <v>80.619246888342758</v>
      </c>
      <c r="BL11" s="21">
        <v>4.4697797957776515E-2</v>
      </c>
      <c r="BM11" s="21">
        <v>17.799914997091342</v>
      </c>
      <c r="BN11" s="21">
        <v>0</v>
      </c>
      <c r="BO11" s="22">
        <f t="shared" si="0"/>
        <v>3328.4887728853892</v>
      </c>
      <c r="BP11" s="21">
        <v>51.986960566848737</v>
      </c>
      <c r="BQ11" s="21">
        <v>0</v>
      </c>
      <c r="BR11" s="21">
        <v>0</v>
      </c>
      <c r="BS11" s="21">
        <v>0</v>
      </c>
      <c r="BT11" s="21">
        <v>0.65634804083420506</v>
      </c>
      <c r="BU11" s="21">
        <v>49.991961515069249</v>
      </c>
      <c r="BV11" s="21">
        <v>41.131364084397951</v>
      </c>
      <c r="BW11" s="22">
        <f t="shared" si="1"/>
        <v>3472.2554070925389</v>
      </c>
    </row>
    <row r="12" spans="1:75" x14ac:dyDescent="0.2">
      <c r="A12" s="38" t="s">
        <v>77</v>
      </c>
      <c r="B12" s="20"/>
      <c r="C12" s="21">
        <v>223.96764538158601</v>
      </c>
      <c r="D12" s="21">
        <v>41.913547995471632</v>
      </c>
      <c r="E12" s="21">
        <v>27.101307594261741</v>
      </c>
      <c r="F12" s="21">
        <v>6.7641020428076803</v>
      </c>
      <c r="G12" s="21">
        <v>26.906923167275018</v>
      </c>
      <c r="H12" s="21">
        <v>9.9266088938438717</v>
      </c>
      <c r="I12" s="21">
        <v>12.257841245922471</v>
      </c>
      <c r="J12" s="21">
        <v>1.6628284407240557</v>
      </c>
      <c r="K12" s="21">
        <v>1.5682094492817586</v>
      </c>
      <c r="L12" s="21">
        <v>5504.4709538481493</v>
      </c>
      <c r="M12" s="21">
        <v>377.87802195206723</v>
      </c>
      <c r="N12" s="21">
        <v>2.870362779658902</v>
      </c>
      <c r="O12" s="21">
        <v>4.6695922803590539</v>
      </c>
      <c r="P12" s="21">
        <v>239.60743635132414</v>
      </c>
      <c r="Q12" s="21">
        <v>20.05037135884151</v>
      </c>
      <c r="R12" s="21">
        <v>20.272031129901897</v>
      </c>
      <c r="S12" s="21">
        <v>1.9731493622746745</v>
      </c>
      <c r="T12" s="21">
        <v>8.1483838110447202</v>
      </c>
      <c r="U12" s="21">
        <v>33.469540027788213</v>
      </c>
      <c r="V12" s="21">
        <v>8.033112285264048</v>
      </c>
      <c r="W12" s="21">
        <v>0.8283546987867616</v>
      </c>
      <c r="X12" s="21">
        <v>57.633541293959468</v>
      </c>
      <c r="Y12" s="21">
        <v>5.2145248341570891</v>
      </c>
      <c r="Z12" s="21">
        <v>17.809385907523954</v>
      </c>
      <c r="AA12" s="21">
        <v>3.5878852245496025</v>
      </c>
      <c r="AB12" s="21">
        <v>20.318369249361794</v>
      </c>
      <c r="AC12" s="21">
        <v>322.21057223037599</v>
      </c>
      <c r="AD12" s="21">
        <v>20.329252999012017</v>
      </c>
      <c r="AE12" s="21">
        <v>139.65807517172334</v>
      </c>
      <c r="AF12" s="21">
        <v>40.775287022141598</v>
      </c>
      <c r="AG12" s="21">
        <v>415.1419208464626</v>
      </c>
      <c r="AH12" s="21">
        <v>264.60599752617884</v>
      </c>
      <c r="AI12" s="21">
        <v>380.5749303292576</v>
      </c>
      <c r="AJ12" s="21">
        <v>161.85849277658696</v>
      </c>
      <c r="AK12" s="21">
        <v>9.3704647180232623</v>
      </c>
      <c r="AL12" s="21">
        <v>17.968810345489928</v>
      </c>
      <c r="AM12" s="21">
        <v>3.5035357436501799</v>
      </c>
      <c r="AN12" s="21">
        <v>2.8935225525168398</v>
      </c>
      <c r="AO12" s="21">
        <v>10.947486301298547</v>
      </c>
      <c r="AP12" s="21">
        <v>40.24598764597674</v>
      </c>
      <c r="AQ12" s="21">
        <v>12.622625488554419</v>
      </c>
      <c r="AR12" s="21">
        <v>6.2029210077550676</v>
      </c>
      <c r="AS12" s="21">
        <v>19.534552526924266</v>
      </c>
      <c r="AT12" s="21">
        <v>23.574712336850531</v>
      </c>
      <c r="AU12" s="21">
        <v>2.6522107162810471</v>
      </c>
      <c r="AV12" s="21">
        <v>41.559104634497395</v>
      </c>
      <c r="AW12" s="21">
        <v>23.24324556456807</v>
      </c>
      <c r="AX12" s="21">
        <v>5.2280362376328915</v>
      </c>
      <c r="AY12" s="21">
        <v>4.4540467620057491</v>
      </c>
      <c r="AZ12" s="21">
        <v>2.1179228443026541</v>
      </c>
      <c r="BA12" s="21">
        <v>36.088719826490291</v>
      </c>
      <c r="BB12" s="21">
        <v>2.6520594013170573</v>
      </c>
      <c r="BC12" s="21">
        <v>9.8058436619033851E-2</v>
      </c>
      <c r="BD12" s="21">
        <v>59.273268946793237</v>
      </c>
      <c r="BE12" s="21">
        <v>128.76336858959269</v>
      </c>
      <c r="BF12" s="21">
        <v>14.524079995238624</v>
      </c>
      <c r="BG12" s="21">
        <v>58.209062734662041</v>
      </c>
      <c r="BH12" s="21">
        <v>31.17880076638157</v>
      </c>
      <c r="BI12" s="21">
        <v>3.1943166288597293</v>
      </c>
      <c r="BJ12" s="21">
        <v>2.3560064509159062</v>
      </c>
      <c r="BK12" s="21">
        <v>4.626221331739421</v>
      </c>
      <c r="BL12" s="21">
        <v>4.6099023487994213</v>
      </c>
      <c r="BM12" s="21">
        <v>21.653476374365557</v>
      </c>
      <c r="BN12" s="21">
        <v>0</v>
      </c>
      <c r="BO12" s="22">
        <f t="shared" si="0"/>
        <v>9017.4050867660299</v>
      </c>
      <c r="BP12" s="21">
        <v>2617.9702919031288</v>
      </c>
      <c r="BQ12" s="21">
        <v>0</v>
      </c>
      <c r="BR12" s="21">
        <v>0</v>
      </c>
      <c r="BS12" s="21">
        <v>0</v>
      </c>
      <c r="BT12" s="21">
        <v>118.53043577842806</v>
      </c>
      <c r="BU12" s="21">
        <v>6857.1134072973582</v>
      </c>
      <c r="BV12" s="21">
        <v>4273.2745770893107</v>
      </c>
      <c r="BW12" s="22">
        <f t="shared" si="1"/>
        <v>22884.293798834253</v>
      </c>
    </row>
    <row r="13" spans="1:75" x14ac:dyDescent="0.2">
      <c r="A13" s="38" t="s">
        <v>78</v>
      </c>
      <c r="B13" s="20"/>
      <c r="C13" s="21">
        <v>183.72607423757279</v>
      </c>
      <c r="D13" s="21">
        <v>5.5244879192947902</v>
      </c>
      <c r="E13" s="21">
        <v>0</v>
      </c>
      <c r="F13" s="21">
        <v>5.0460523737887932</v>
      </c>
      <c r="G13" s="21">
        <v>97.160174193031764</v>
      </c>
      <c r="H13" s="21">
        <v>322.56328302515271</v>
      </c>
      <c r="I13" s="21">
        <v>94.563200886525266</v>
      </c>
      <c r="J13" s="21">
        <v>162.77136776711296</v>
      </c>
      <c r="K13" s="21">
        <v>49.025234685092741</v>
      </c>
      <c r="L13" s="21">
        <v>417.29463153555321</v>
      </c>
      <c r="M13" s="21">
        <v>2199.13221145017</v>
      </c>
      <c r="N13" s="21">
        <v>376.32432202885605</v>
      </c>
      <c r="O13" s="21">
        <v>272.41697056412909</v>
      </c>
      <c r="P13" s="21">
        <v>112.60593583586427</v>
      </c>
      <c r="Q13" s="21">
        <v>162.0963137430748</v>
      </c>
      <c r="R13" s="21">
        <v>92.738062561446242</v>
      </c>
      <c r="S13" s="21">
        <v>39.266556199305413</v>
      </c>
      <c r="T13" s="21">
        <v>49.058790298276662</v>
      </c>
      <c r="U13" s="21">
        <v>8.0709437681767078</v>
      </c>
      <c r="V13" s="21">
        <v>10.067481898581221</v>
      </c>
      <c r="W13" s="21">
        <v>1.4934445331203436</v>
      </c>
      <c r="X13" s="21">
        <v>54.097988920593465</v>
      </c>
      <c r="Y13" s="21">
        <v>1.6548055398890722</v>
      </c>
      <c r="Z13" s="21">
        <v>124.37311616974502</v>
      </c>
      <c r="AA13" s="21">
        <v>2.2518506266571228</v>
      </c>
      <c r="AB13" s="21">
        <v>14.204304335878533</v>
      </c>
      <c r="AC13" s="21">
        <v>112.2848843222562</v>
      </c>
      <c r="AD13" s="21">
        <v>8.3789300253180485</v>
      </c>
      <c r="AE13" s="21">
        <v>409.83173984866073</v>
      </c>
      <c r="AF13" s="21">
        <v>0.21377866346735974</v>
      </c>
      <c r="AG13" s="21">
        <v>2.7417694412566131</v>
      </c>
      <c r="AH13" s="21">
        <v>0</v>
      </c>
      <c r="AI13" s="21">
        <v>1.2466957538119889</v>
      </c>
      <c r="AJ13" s="21">
        <v>3.7134146618384518</v>
      </c>
      <c r="AK13" s="21">
        <v>0.13770185189912704</v>
      </c>
      <c r="AL13" s="21">
        <v>2.44931442688085</v>
      </c>
      <c r="AM13" s="21">
        <v>1.2970022294344083</v>
      </c>
      <c r="AN13" s="21">
        <v>2.2124771240600971E-2</v>
      </c>
      <c r="AO13" s="21">
        <v>7.2574302048551004E-4</v>
      </c>
      <c r="AP13" s="21">
        <v>1.2180676448987127</v>
      </c>
      <c r="AQ13" s="21">
        <v>0</v>
      </c>
      <c r="AR13" s="21">
        <v>0</v>
      </c>
      <c r="AS13" s="21">
        <v>0</v>
      </c>
      <c r="AT13" s="21">
        <v>2.1713403178216355</v>
      </c>
      <c r="AU13" s="21">
        <v>0.30358914521152114</v>
      </c>
      <c r="AV13" s="21">
        <v>8.060934167608341</v>
      </c>
      <c r="AW13" s="21">
        <v>7.945822436984102</v>
      </c>
      <c r="AX13" s="21">
        <v>6.5935933605996313</v>
      </c>
      <c r="AY13" s="21">
        <v>0.10070236678254993</v>
      </c>
      <c r="AZ13" s="21">
        <v>32.255273976933282</v>
      </c>
      <c r="BA13" s="21">
        <v>0.12038266032255659</v>
      </c>
      <c r="BB13" s="21">
        <v>3.5675691745553365E-2</v>
      </c>
      <c r="BC13" s="21">
        <v>0</v>
      </c>
      <c r="BD13" s="21">
        <v>24.915354028957069</v>
      </c>
      <c r="BE13" s="21">
        <v>24.167348870825364</v>
      </c>
      <c r="BF13" s="21">
        <v>9.6553593787729319</v>
      </c>
      <c r="BG13" s="21">
        <v>206.21769566002021</v>
      </c>
      <c r="BH13" s="21">
        <v>5.709197863956696</v>
      </c>
      <c r="BI13" s="21">
        <v>3.75992134769704E-2</v>
      </c>
      <c r="BJ13" s="21">
        <v>0.12930089969607117</v>
      </c>
      <c r="BK13" s="21">
        <v>0.15798721895456902</v>
      </c>
      <c r="BL13" s="21">
        <v>9.9756805371025994</v>
      </c>
      <c r="BM13" s="21">
        <v>22.332120069095453</v>
      </c>
      <c r="BN13" s="21">
        <v>0</v>
      </c>
      <c r="BO13" s="22">
        <f t="shared" si="0"/>
        <v>5761.9487123457402</v>
      </c>
      <c r="BP13" s="21">
        <v>109.35288785395744</v>
      </c>
      <c r="BQ13" s="21">
        <v>0</v>
      </c>
      <c r="BR13" s="21">
        <v>0</v>
      </c>
      <c r="BS13" s="21">
        <v>27.547975494604646</v>
      </c>
      <c r="BT13" s="21">
        <v>102.30695615887868</v>
      </c>
      <c r="BU13" s="21">
        <v>19962.220891412413</v>
      </c>
      <c r="BV13" s="21">
        <v>7150.7328831155701</v>
      </c>
      <c r="BW13" s="22">
        <f t="shared" si="1"/>
        <v>33114.110306381161</v>
      </c>
    </row>
    <row r="14" spans="1:75" x14ac:dyDescent="0.2">
      <c r="A14" s="38" t="s">
        <v>79</v>
      </c>
      <c r="B14" s="20"/>
      <c r="C14" s="21">
        <v>5.3933746357870405E-11</v>
      </c>
      <c r="D14" s="21">
        <v>0</v>
      </c>
      <c r="E14" s="21">
        <v>0</v>
      </c>
      <c r="F14" s="21">
        <v>0</v>
      </c>
      <c r="G14" s="21">
        <v>39.19372839643006</v>
      </c>
      <c r="H14" s="21">
        <v>0</v>
      </c>
      <c r="I14" s="21">
        <v>0</v>
      </c>
      <c r="J14" s="21">
        <v>0</v>
      </c>
      <c r="K14" s="21">
        <v>0</v>
      </c>
      <c r="L14" s="21">
        <v>1.2494057343088545</v>
      </c>
      <c r="M14" s="21">
        <v>3.2253728002402227</v>
      </c>
      <c r="N14" s="21">
        <v>354.94196977468653</v>
      </c>
      <c r="O14" s="21">
        <v>0</v>
      </c>
      <c r="P14" s="21">
        <v>0</v>
      </c>
      <c r="Q14" s="21">
        <v>0</v>
      </c>
      <c r="R14" s="21">
        <v>0</v>
      </c>
      <c r="S14" s="21">
        <v>0</v>
      </c>
      <c r="T14" s="21">
        <v>0</v>
      </c>
      <c r="U14" s="21">
        <v>0</v>
      </c>
      <c r="V14" s="21">
        <v>0.22211638985025856</v>
      </c>
      <c r="W14" s="21">
        <v>0</v>
      </c>
      <c r="X14" s="21">
        <v>0</v>
      </c>
      <c r="Y14" s="21">
        <v>0</v>
      </c>
      <c r="Z14" s="21">
        <v>0</v>
      </c>
      <c r="AA14" s="21">
        <v>0</v>
      </c>
      <c r="AB14" s="21">
        <v>0</v>
      </c>
      <c r="AC14" s="21">
        <v>0</v>
      </c>
      <c r="AD14" s="21">
        <v>0</v>
      </c>
      <c r="AE14" s="21">
        <v>43.011462043963206</v>
      </c>
      <c r="AF14" s="21">
        <v>0</v>
      </c>
      <c r="AG14" s="21">
        <v>0</v>
      </c>
      <c r="AH14" s="21">
        <v>0</v>
      </c>
      <c r="AI14" s="21">
        <v>0</v>
      </c>
      <c r="AJ14" s="21">
        <v>0</v>
      </c>
      <c r="AK14" s="21">
        <v>0</v>
      </c>
      <c r="AL14" s="21">
        <v>0</v>
      </c>
      <c r="AM14" s="21">
        <v>0</v>
      </c>
      <c r="AN14" s="21">
        <v>0</v>
      </c>
      <c r="AO14" s="21">
        <v>0</v>
      </c>
      <c r="AP14" s="21">
        <v>0</v>
      </c>
      <c r="AQ14" s="21">
        <v>0</v>
      </c>
      <c r="AR14" s="21">
        <v>0</v>
      </c>
      <c r="AS14" s="21">
        <v>0</v>
      </c>
      <c r="AT14" s="21">
        <v>0</v>
      </c>
      <c r="AU14" s="21">
        <v>0</v>
      </c>
      <c r="AV14" s="21">
        <v>0</v>
      </c>
      <c r="AW14" s="21">
        <v>4.6286236723848511</v>
      </c>
      <c r="AX14" s="21">
        <v>2.2983301973189967</v>
      </c>
      <c r="AY14" s="21">
        <v>0</v>
      </c>
      <c r="AZ14" s="21">
        <v>23.230833368117032</v>
      </c>
      <c r="BA14" s="21">
        <v>0</v>
      </c>
      <c r="BB14" s="21">
        <v>0</v>
      </c>
      <c r="BC14" s="21">
        <v>0</v>
      </c>
      <c r="BD14" s="21">
        <v>1.7849225954130077E-2</v>
      </c>
      <c r="BE14" s="21">
        <v>6.2366278118660512</v>
      </c>
      <c r="BF14" s="21">
        <v>-6.9388939039072284E-18</v>
      </c>
      <c r="BG14" s="21">
        <v>815.51946287988369</v>
      </c>
      <c r="BH14" s="21">
        <v>22.010272509515268</v>
      </c>
      <c r="BI14" s="21">
        <v>0</v>
      </c>
      <c r="BJ14" s="21">
        <v>3.7336800318144014E-13</v>
      </c>
      <c r="BK14" s="21">
        <v>0</v>
      </c>
      <c r="BL14" s="21">
        <v>0</v>
      </c>
      <c r="BM14" s="21">
        <v>0</v>
      </c>
      <c r="BN14" s="21">
        <v>0</v>
      </c>
      <c r="BO14" s="22">
        <f t="shared" si="0"/>
        <v>1315.7860548045735</v>
      </c>
      <c r="BP14" s="21">
        <v>366.08508684617334</v>
      </c>
      <c r="BQ14" s="21">
        <v>2.0748958107219551E-12</v>
      </c>
      <c r="BR14" s="21">
        <v>5.4766605884758519</v>
      </c>
      <c r="BS14" s="21">
        <v>0</v>
      </c>
      <c r="BT14" s="21">
        <v>55.359716129996542</v>
      </c>
      <c r="BU14" s="21">
        <v>3051.5132631402084</v>
      </c>
      <c r="BV14" s="21">
        <v>2460.6104361209791</v>
      </c>
      <c r="BW14" s="22">
        <f t="shared" si="1"/>
        <v>7254.8312176304089</v>
      </c>
    </row>
    <row r="15" spans="1:75" x14ac:dyDescent="0.2">
      <c r="A15" s="38" t="s">
        <v>80</v>
      </c>
      <c r="B15" s="20"/>
      <c r="C15" s="21">
        <v>11.109378713138209</v>
      </c>
      <c r="D15" s="21">
        <v>0</v>
      </c>
      <c r="E15" s="21">
        <v>0</v>
      </c>
      <c r="F15" s="21">
        <v>2.1168644752861336</v>
      </c>
      <c r="G15" s="21">
        <v>176.73865622087214</v>
      </c>
      <c r="H15" s="21">
        <v>22.698467538123737</v>
      </c>
      <c r="I15" s="21">
        <v>7.6769686051249124</v>
      </c>
      <c r="J15" s="21">
        <v>16.748176557126115</v>
      </c>
      <c r="K15" s="21">
        <v>1.8785779308979969</v>
      </c>
      <c r="L15" s="21">
        <v>0.81706278642619878</v>
      </c>
      <c r="M15" s="21">
        <v>59.376798678288424</v>
      </c>
      <c r="N15" s="21">
        <v>36.496239263740549</v>
      </c>
      <c r="O15" s="21">
        <v>59.986733875746722</v>
      </c>
      <c r="P15" s="21">
        <v>31.4263817859879</v>
      </c>
      <c r="Q15" s="21">
        <v>13.858032888993613</v>
      </c>
      <c r="R15" s="21">
        <v>102.81099866087035</v>
      </c>
      <c r="S15" s="21">
        <v>15.490621367154358</v>
      </c>
      <c r="T15" s="21">
        <v>11.213818842889502</v>
      </c>
      <c r="U15" s="21">
        <v>21.835875558716822</v>
      </c>
      <c r="V15" s="21">
        <v>9.8483810492626844</v>
      </c>
      <c r="W15" s="21">
        <v>7.3552505092913556E-2</v>
      </c>
      <c r="X15" s="21">
        <v>37.53703582241134</v>
      </c>
      <c r="Y15" s="21">
        <v>2.0091777324878581</v>
      </c>
      <c r="Z15" s="21">
        <v>4.0515150600420107</v>
      </c>
      <c r="AA15" s="21">
        <v>0</v>
      </c>
      <c r="AB15" s="21">
        <v>4.043210450642956</v>
      </c>
      <c r="AC15" s="21">
        <v>549.30489161867683</v>
      </c>
      <c r="AD15" s="21">
        <v>3.4829599494638614</v>
      </c>
      <c r="AE15" s="21">
        <v>55.072612060731657</v>
      </c>
      <c r="AF15" s="21">
        <v>4.4433136917109088</v>
      </c>
      <c r="AG15" s="21">
        <v>13.179319241901901</v>
      </c>
      <c r="AH15" s="21">
        <v>0</v>
      </c>
      <c r="AI15" s="21">
        <v>0</v>
      </c>
      <c r="AJ15" s="21">
        <v>6.2372625605070198</v>
      </c>
      <c r="AK15" s="21">
        <v>9.8436816678731474E-3</v>
      </c>
      <c r="AL15" s="21">
        <v>29.754145420256492</v>
      </c>
      <c r="AM15" s="21">
        <v>0.5524111278039201</v>
      </c>
      <c r="AN15" s="21">
        <v>-1.1102230246251565E-16</v>
      </c>
      <c r="AO15" s="21">
        <v>0</v>
      </c>
      <c r="AP15" s="21">
        <v>0</v>
      </c>
      <c r="AQ15" s="21">
        <v>1.8847461512905594</v>
      </c>
      <c r="AR15" s="21">
        <v>0.54637377384599217</v>
      </c>
      <c r="AS15" s="21">
        <v>0</v>
      </c>
      <c r="AT15" s="21">
        <v>12.354517742271154</v>
      </c>
      <c r="AU15" s="21">
        <v>1.8484789917794699</v>
      </c>
      <c r="AV15" s="21">
        <v>1.3008067319271071</v>
      </c>
      <c r="AW15" s="21">
        <v>1.7494141524193214</v>
      </c>
      <c r="AX15" s="21">
        <v>-6.9388939039072284E-18</v>
      </c>
      <c r="AY15" s="21">
        <v>0.14683710108903136</v>
      </c>
      <c r="AZ15" s="21">
        <v>3.6015366116907233</v>
      </c>
      <c r="BA15" s="21">
        <v>0</v>
      </c>
      <c r="BB15" s="21">
        <v>-4.3368086899420177E-19</v>
      </c>
      <c r="BC15" s="21">
        <v>0</v>
      </c>
      <c r="BD15" s="21">
        <v>3.1418727612031896</v>
      </c>
      <c r="BE15" s="21">
        <v>16.479523167144766</v>
      </c>
      <c r="BF15" s="21">
        <v>4.0606059937934202E-2</v>
      </c>
      <c r="BG15" s="21">
        <v>9.4036052897222273</v>
      </c>
      <c r="BH15" s="21">
        <v>1.545208978707973</v>
      </c>
      <c r="BI15" s="21">
        <v>2.3835932922184028E-2</v>
      </c>
      <c r="BJ15" s="21">
        <v>0</v>
      </c>
      <c r="BK15" s="21">
        <v>0.38043258838375521</v>
      </c>
      <c r="BL15" s="21">
        <v>0.44158693732341303</v>
      </c>
      <c r="BM15" s="21">
        <v>18.018960040264574</v>
      </c>
      <c r="BN15" s="21">
        <v>0</v>
      </c>
      <c r="BO15" s="22">
        <f t="shared" si="0"/>
        <v>1384.7876287339668</v>
      </c>
      <c r="BP15" s="21">
        <v>63.510633177479065</v>
      </c>
      <c r="BQ15" s="21">
        <v>0</v>
      </c>
      <c r="BR15" s="21">
        <v>0</v>
      </c>
      <c r="BS15" s="21">
        <v>2.2652391175367432</v>
      </c>
      <c r="BT15" s="21">
        <v>11.003235937845776</v>
      </c>
      <c r="BU15" s="21">
        <v>3271.7027278356627</v>
      </c>
      <c r="BV15" s="21">
        <v>700.92522168544281</v>
      </c>
      <c r="BW15" s="22">
        <f t="shared" si="1"/>
        <v>5434.1946864879346</v>
      </c>
    </row>
    <row r="16" spans="1:75" x14ac:dyDescent="0.2">
      <c r="A16" s="38" t="s">
        <v>81</v>
      </c>
      <c r="B16" s="20"/>
      <c r="C16" s="21">
        <v>17.864363487722212</v>
      </c>
      <c r="D16" s="21">
        <v>0</v>
      </c>
      <c r="E16" s="21">
        <v>0</v>
      </c>
      <c r="F16" s="21">
        <v>3.9825568778680238</v>
      </c>
      <c r="G16" s="21">
        <v>14.550553470894954</v>
      </c>
      <c r="H16" s="21">
        <v>4.9014666725017975E-3</v>
      </c>
      <c r="I16" s="21">
        <v>1.1003718229473956</v>
      </c>
      <c r="J16" s="21">
        <v>0</v>
      </c>
      <c r="K16" s="21">
        <v>6.9869169449425783E-3</v>
      </c>
      <c r="L16" s="21">
        <v>4.457429507006494E-2</v>
      </c>
      <c r="M16" s="21">
        <v>12.721946121304214</v>
      </c>
      <c r="N16" s="21">
        <v>3.5527136788005009E-15</v>
      </c>
      <c r="O16" s="21">
        <v>0</v>
      </c>
      <c r="P16" s="21">
        <v>558.35572248866652</v>
      </c>
      <c r="Q16" s="21">
        <v>49.373897331535389</v>
      </c>
      <c r="R16" s="21">
        <v>25.697740716812131</v>
      </c>
      <c r="S16" s="21">
        <v>8.2121130725303786</v>
      </c>
      <c r="T16" s="21">
        <v>2.4369649399152831</v>
      </c>
      <c r="U16" s="21">
        <v>3.0155536335843234</v>
      </c>
      <c r="V16" s="21">
        <v>5.8855676479754919</v>
      </c>
      <c r="W16" s="21">
        <v>0</v>
      </c>
      <c r="X16" s="21">
        <v>3.5222413087988147</v>
      </c>
      <c r="Y16" s="21">
        <v>0.29132497429863091</v>
      </c>
      <c r="Z16" s="21">
        <v>0</v>
      </c>
      <c r="AA16" s="21">
        <v>0.10066646495640894</v>
      </c>
      <c r="AB16" s="21">
        <v>4.5188270125267902</v>
      </c>
      <c r="AC16" s="21">
        <v>2837.0594907596342</v>
      </c>
      <c r="AD16" s="21">
        <v>56.582533225099795</v>
      </c>
      <c r="AE16" s="21">
        <v>42.750882720105707</v>
      </c>
      <c r="AF16" s="21">
        <v>2.093978712613989</v>
      </c>
      <c r="AG16" s="21">
        <v>5.6150906904695042E-7</v>
      </c>
      <c r="AH16" s="21">
        <v>0</v>
      </c>
      <c r="AI16" s="21">
        <v>0</v>
      </c>
      <c r="AJ16" s="21">
        <v>0</v>
      </c>
      <c r="AK16" s="21">
        <v>0</v>
      </c>
      <c r="AL16" s="21">
        <v>5.5866917180176294</v>
      </c>
      <c r="AM16" s="21">
        <v>0</v>
      </c>
      <c r="AN16" s="21">
        <v>0</v>
      </c>
      <c r="AO16" s="21">
        <v>0</v>
      </c>
      <c r="AP16" s="21">
        <v>0</v>
      </c>
      <c r="AQ16" s="21">
        <v>0</v>
      </c>
      <c r="AR16" s="21">
        <v>0</v>
      </c>
      <c r="AS16" s="21">
        <v>0</v>
      </c>
      <c r="AT16" s="21">
        <v>9.1205689886636332</v>
      </c>
      <c r="AU16" s="21">
        <v>1.2774424206441231</v>
      </c>
      <c r="AV16" s="21">
        <v>0</v>
      </c>
      <c r="AW16" s="21">
        <v>2.5957721179000881</v>
      </c>
      <c r="AX16" s="21">
        <v>0</v>
      </c>
      <c r="AY16" s="21">
        <v>0</v>
      </c>
      <c r="AZ16" s="21">
        <v>7.8703299734535596E-3</v>
      </c>
      <c r="BA16" s="21">
        <v>0.57959616394707447</v>
      </c>
      <c r="BB16" s="21">
        <v>0</v>
      </c>
      <c r="BC16" s="21">
        <v>0</v>
      </c>
      <c r="BD16" s="21">
        <v>145.90936099784824</v>
      </c>
      <c r="BE16" s="21">
        <v>8.9137642892925992</v>
      </c>
      <c r="BF16" s="21">
        <v>0.13961402326786787</v>
      </c>
      <c r="BG16" s="21">
        <v>1.872938086156962</v>
      </c>
      <c r="BH16" s="21">
        <v>8.2162870453464654E-2</v>
      </c>
      <c r="BI16" s="21">
        <v>1.5915313800004497E-4</v>
      </c>
      <c r="BJ16" s="21">
        <v>1.1052780716200037</v>
      </c>
      <c r="BK16" s="21">
        <v>0</v>
      </c>
      <c r="BL16" s="21">
        <v>0</v>
      </c>
      <c r="BM16" s="21">
        <v>7.0004094558931822</v>
      </c>
      <c r="BN16" s="21">
        <v>0</v>
      </c>
      <c r="BO16" s="22">
        <f t="shared" si="0"/>
        <v>3834.3653887168034</v>
      </c>
      <c r="BP16" s="21">
        <v>146.15170159639405</v>
      </c>
      <c r="BQ16" s="21">
        <v>0</v>
      </c>
      <c r="BR16" s="21">
        <v>0</v>
      </c>
      <c r="BS16" s="21">
        <v>0.42387865429776017</v>
      </c>
      <c r="BT16" s="21">
        <v>16.500683759570137</v>
      </c>
      <c r="BU16" s="21">
        <v>2271.2012475208762</v>
      </c>
      <c r="BV16" s="21">
        <v>335.48186194640436</v>
      </c>
      <c r="BW16" s="22">
        <f t="shared" si="1"/>
        <v>6604.1247621943457</v>
      </c>
    </row>
    <row r="17" spans="1:75" x14ac:dyDescent="0.2">
      <c r="A17" s="38" t="s">
        <v>82</v>
      </c>
      <c r="B17" s="20"/>
      <c r="C17" s="21">
        <v>0</v>
      </c>
      <c r="D17" s="21">
        <v>0</v>
      </c>
      <c r="E17" s="21">
        <v>0</v>
      </c>
      <c r="F17" s="21">
        <v>0.19353017264707945</v>
      </c>
      <c r="G17" s="21">
        <v>9.5225384875024908</v>
      </c>
      <c r="H17" s="21">
        <v>7.7456239490300121</v>
      </c>
      <c r="I17" s="21">
        <v>0.2422842072210134</v>
      </c>
      <c r="J17" s="21">
        <v>0</v>
      </c>
      <c r="K17" s="21">
        <v>0</v>
      </c>
      <c r="L17" s="21">
        <v>0.17631479498324953</v>
      </c>
      <c r="M17" s="21">
        <v>106.00534596112959</v>
      </c>
      <c r="N17" s="21">
        <v>0</v>
      </c>
      <c r="O17" s="21">
        <v>7.8923263034183861</v>
      </c>
      <c r="P17" s="21">
        <v>37.137687017264582</v>
      </c>
      <c r="Q17" s="21">
        <v>2540.9667675497103</v>
      </c>
      <c r="R17" s="21">
        <v>980.38600217781277</v>
      </c>
      <c r="S17" s="21">
        <v>57.706681229515539</v>
      </c>
      <c r="T17" s="21">
        <v>172.07028221589411</v>
      </c>
      <c r="U17" s="21">
        <v>322.70948095047015</v>
      </c>
      <c r="V17" s="21">
        <v>64.849591724171148</v>
      </c>
      <c r="W17" s="21">
        <v>47.650688008501007</v>
      </c>
      <c r="X17" s="21">
        <v>97.705262433666348</v>
      </c>
      <c r="Y17" s="21">
        <v>29.390826397805881</v>
      </c>
      <c r="Z17" s="21">
        <v>2.3148677542429326</v>
      </c>
      <c r="AA17" s="21">
        <v>3.2298596900033196</v>
      </c>
      <c r="AB17" s="21">
        <v>0.14497102384724869</v>
      </c>
      <c r="AC17" s="21">
        <v>510.07558065174567</v>
      </c>
      <c r="AD17" s="21">
        <v>0</v>
      </c>
      <c r="AE17" s="21">
        <v>45.361384557884818</v>
      </c>
      <c r="AF17" s="21">
        <v>0</v>
      </c>
      <c r="AG17" s="21">
        <v>0</v>
      </c>
      <c r="AH17" s="21">
        <v>0</v>
      </c>
      <c r="AI17" s="21">
        <v>0</v>
      </c>
      <c r="AJ17" s="21">
        <v>0</v>
      </c>
      <c r="AK17" s="21">
        <v>0</v>
      </c>
      <c r="AL17" s="21">
        <v>1.1102230246251565E-16</v>
      </c>
      <c r="AM17" s="21">
        <v>0</v>
      </c>
      <c r="AN17" s="21">
        <v>0</v>
      </c>
      <c r="AO17" s="21">
        <v>0</v>
      </c>
      <c r="AP17" s="21">
        <v>0</v>
      </c>
      <c r="AQ17" s="21">
        <v>0</v>
      </c>
      <c r="AR17" s="21">
        <v>0</v>
      </c>
      <c r="AS17" s="21">
        <v>0</v>
      </c>
      <c r="AT17" s="21">
        <v>9.235654629603865E-2</v>
      </c>
      <c r="AU17" s="21">
        <v>1.2638851011452838E-2</v>
      </c>
      <c r="AV17" s="21">
        <v>0</v>
      </c>
      <c r="AW17" s="21">
        <v>0</v>
      </c>
      <c r="AX17" s="21">
        <v>10.138992152597531</v>
      </c>
      <c r="AY17" s="21">
        <v>0</v>
      </c>
      <c r="AZ17" s="21">
        <v>2.6071453845238182</v>
      </c>
      <c r="BA17" s="21">
        <v>0</v>
      </c>
      <c r="BB17" s="21">
        <v>0</v>
      </c>
      <c r="BC17" s="21">
        <v>0</v>
      </c>
      <c r="BD17" s="21">
        <v>0.83533135635647504</v>
      </c>
      <c r="BE17" s="21">
        <v>29.573595077974375</v>
      </c>
      <c r="BF17" s="21">
        <v>0</v>
      </c>
      <c r="BG17" s="21">
        <v>0</v>
      </c>
      <c r="BH17" s="21">
        <v>0</v>
      </c>
      <c r="BI17" s="21">
        <v>0</v>
      </c>
      <c r="BJ17" s="21">
        <v>0</v>
      </c>
      <c r="BK17" s="21">
        <v>0</v>
      </c>
      <c r="BL17" s="21">
        <v>0</v>
      </c>
      <c r="BM17" s="21">
        <v>0</v>
      </c>
      <c r="BN17" s="21">
        <v>0</v>
      </c>
      <c r="BO17" s="22">
        <f t="shared" si="0"/>
        <v>5086.7379566272275</v>
      </c>
      <c r="BP17" s="21">
        <v>9.9062146587600868</v>
      </c>
      <c r="BQ17" s="21">
        <v>0</v>
      </c>
      <c r="BR17" s="21">
        <v>0</v>
      </c>
      <c r="BS17" s="21">
        <v>0</v>
      </c>
      <c r="BT17" s="21">
        <v>327.23053393186194</v>
      </c>
      <c r="BU17" s="21">
        <v>13147.098649452375</v>
      </c>
      <c r="BV17" s="21">
        <v>2601.2762318327145</v>
      </c>
      <c r="BW17" s="22">
        <f t="shared" si="1"/>
        <v>21172.249586502941</v>
      </c>
    </row>
    <row r="18" spans="1:75" x14ac:dyDescent="0.2">
      <c r="A18" s="38" t="s">
        <v>83</v>
      </c>
      <c r="B18" s="20"/>
      <c r="C18" s="21">
        <v>54.384135398424327</v>
      </c>
      <c r="D18" s="21">
        <v>0</v>
      </c>
      <c r="E18" s="21">
        <v>3.8173253242577454</v>
      </c>
      <c r="F18" s="21">
        <v>6.5070510176952521</v>
      </c>
      <c r="G18" s="21">
        <v>41.904579471949575</v>
      </c>
      <c r="H18" s="21">
        <v>7.7725976043083485</v>
      </c>
      <c r="I18" s="21">
        <v>4.0412190289060117</v>
      </c>
      <c r="J18" s="21">
        <v>4.4987716064684236</v>
      </c>
      <c r="K18" s="21">
        <v>0.66973569906345132</v>
      </c>
      <c r="L18" s="21">
        <v>40.745727158166908</v>
      </c>
      <c r="M18" s="21">
        <v>162.59537768479865</v>
      </c>
      <c r="N18" s="21">
        <v>0.13340788479406207</v>
      </c>
      <c r="O18" s="21">
        <v>45.53748167817907</v>
      </c>
      <c r="P18" s="21">
        <v>59.780791002498276</v>
      </c>
      <c r="Q18" s="21">
        <v>543.53545898169023</v>
      </c>
      <c r="R18" s="21">
        <v>763.28304441013074</v>
      </c>
      <c r="S18" s="21">
        <v>30.379344879454266</v>
      </c>
      <c r="T18" s="21">
        <v>62.08997786066297</v>
      </c>
      <c r="U18" s="21">
        <v>254.06194840996696</v>
      </c>
      <c r="V18" s="21">
        <v>124.99739396443607</v>
      </c>
      <c r="W18" s="21">
        <v>2.2889671022749525</v>
      </c>
      <c r="X18" s="21">
        <v>17.599477279023084</v>
      </c>
      <c r="Y18" s="21">
        <v>62.814676669274576</v>
      </c>
      <c r="Z18" s="21">
        <v>6.9547847171881756</v>
      </c>
      <c r="AA18" s="21">
        <v>5.1955265296886095</v>
      </c>
      <c r="AB18" s="21">
        <v>4.5541165483250836</v>
      </c>
      <c r="AC18" s="21">
        <v>2324.3211352583075</v>
      </c>
      <c r="AD18" s="21">
        <v>3.9951313246428199E-2</v>
      </c>
      <c r="AE18" s="21">
        <v>28.855122552702582</v>
      </c>
      <c r="AF18" s="21">
        <v>3.0773649223149562</v>
      </c>
      <c r="AG18" s="21">
        <v>1.8708612531341298</v>
      </c>
      <c r="AH18" s="21">
        <v>0</v>
      </c>
      <c r="AI18" s="21">
        <v>0</v>
      </c>
      <c r="AJ18" s="21">
        <v>18.419097479332954</v>
      </c>
      <c r="AK18" s="21">
        <v>0.99578362851531366</v>
      </c>
      <c r="AL18" s="21">
        <v>36.804885349633551</v>
      </c>
      <c r="AM18" s="21">
        <v>0.10510602723172791</v>
      </c>
      <c r="AN18" s="21">
        <v>0</v>
      </c>
      <c r="AO18" s="21">
        <v>0</v>
      </c>
      <c r="AP18" s="21">
        <v>0.15763870672945396</v>
      </c>
      <c r="AQ18" s="21">
        <v>12.299725646553359</v>
      </c>
      <c r="AR18" s="21">
        <v>1.6844537117462974</v>
      </c>
      <c r="AS18" s="21">
        <v>0</v>
      </c>
      <c r="AT18" s="21">
        <v>24.735070332349579</v>
      </c>
      <c r="AU18" s="21">
        <v>4.2192769130574064</v>
      </c>
      <c r="AV18" s="21">
        <v>2.2316583182760921</v>
      </c>
      <c r="AW18" s="21">
        <v>28.796154329241517</v>
      </c>
      <c r="AX18" s="21">
        <v>0.47020435278831307</v>
      </c>
      <c r="AY18" s="21">
        <v>4.4451076566828313E-2</v>
      </c>
      <c r="AZ18" s="21">
        <v>0.46199308414652762</v>
      </c>
      <c r="BA18" s="21">
        <v>6.2095565186517876E-2</v>
      </c>
      <c r="BB18" s="21">
        <v>5.2673925904229035E-2</v>
      </c>
      <c r="BC18" s="21">
        <v>0</v>
      </c>
      <c r="BD18" s="21">
        <v>24.705651178928079</v>
      </c>
      <c r="BE18" s="21">
        <v>94.828460057596374</v>
      </c>
      <c r="BF18" s="21">
        <v>0</v>
      </c>
      <c r="BG18" s="21">
        <v>13.540066350741458</v>
      </c>
      <c r="BH18" s="21">
        <v>0.23706801362508695</v>
      </c>
      <c r="BI18" s="21">
        <v>16.612623467435583</v>
      </c>
      <c r="BJ18" s="21">
        <v>1.1252814346784639</v>
      </c>
      <c r="BK18" s="21">
        <v>0.70708393947878045</v>
      </c>
      <c r="BL18" s="21">
        <v>-1.3877787807814457E-17</v>
      </c>
      <c r="BM18" s="21">
        <v>1.2243768147742069</v>
      </c>
      <c r="BN18" s="21">
        <v>0</v>
      </c>
      <c r="BO18" s="22">
        <f t="shared" si="0"/>
        <v>4952.8282329158501</v>
      </c>
      <c r="BP18" s="21">
        <v>117.75800343478443</v>
      </c>
      <c r="BQ18" s="21">
        <v>0</v>
      </c>
      <c r="BR18" s="21">
        <v>0</v>
      </c>
      <c r="BS18" s="21">
        <v>2049.3435628514007</v>
      </c>
      <c r="BT18" s="21">
        <v>5.9768480396972663</v>
      </c>
      <c r="BU18" s="21">
        <v>2103.3845168800772</v>
      </c>
      <c r="BV18" s="21">
        <v>521.51208338575339</v>
      </c>
      <c r="BW18" s="22">
        <f t="shared" si="1"/>
        <v>9750.8032475075615</v>
      </c>
    </row>
    <row r="19" spans="1:75" x14ac:dyDescent="0.2">
      <c r="A19" s="38" t="s">
        <v>84</v>
      </c>
      <c r="B19" s="20"/>
      <c r="C19" s="21">
        <v>0.43649342224014309</v>
      </c>
      <c r="D19" s="21">
        <v>0</v>
      </c>
      <c r="E19" s="21">
        <v>0</v>
      </c>
      <c r="F19" s="21">
        <v>1.9355633995253307E-2</v>
      </c>
      <c r="G19" s="21">
        <v>0</v>
      </c>
      <c r="H19" s="21">
        <v>0.10786238271146381</v>
      </c>
      <c r="I19" s="21">
        <v>0</v>
      </c>
      <c r="J19" s="21">
        <v>0</v>
      </c>
      <c r="K19" s="21">
        <v>0</v>
      </c>
      <c r="L19" s="21">
        <v>1.1155103933503727</v>
      </c>
      <c r="M19" s="21">
        <v>14.02111823029653</v>
      </c>
      <c r="N19" s="21">
        <v>1.1177036671793372E-3</v>
      </c>
      <c r="O19" s="21">
        <v>0.67773175740839475</v>
      </c>
      <c r="P19" s="21">
        <v>4.4408920985006262E-16</v>
      </c>
      <c r="Q19" s="21">
        <v>1.0114636977924807E-2</v>
      </c>
      <c r="R19" s="21">
        <v>14.563750842404808</v>
      </c>
      <c r="S19" s="21">
        <v>115.2385157038384</v>
      </c>
      <c r="T19" s="21">
        <v>44.893216916118405</v>
      </c>
      <c r="U19" s="21">
        <v>87.565116934016913</v>
      </c>
      <c r="V19" s="21">
        <v>21.303271189845645</v>
      </c>
      <c r="W19" s="21">
        <v>0.68473863931043222</v>
      </c>
      <c r="X19" s="21">
        <v>2.9144459275556542</v>
      </c>
      <c r="Y19" s="21">
        <v>18.830662587447861</v>
      </c>
      <c r="Z19" s="21">
        <v>11.386831753562278</v>
      </c>
      <c r="AA19" s="21">
        <v>0</v>
      </c>
      <c r="AB19" s="21">
        <v>2.8220920684472848</v>
      </c>
      <c r="AC19" s="21">
        <v>200.59542268943108</v>
      </c>
      <c r="AD19" s="21">
        <v>0</v>
      </c>
      <c r="AE19" s="21">
        <v>47.208701474748239</v>
      </c>
      <c r="AF19" s="21">
        <v>1.3033813273915342</v>
      </c>
      <c r="AG19" s="21">
        <v>6.8887505806940717E-5</v>
      </c>
      <c r="AH19" s="21">
        <v>0</v>
      </c>
      <c r="AI19" s="21">
        <v>0</v>
      </c>
      <c r="AJ19" s="21">
        <v>21.871053016831269</v>
      </c>
      <c r="AK19" s="21">
        <v>1.1915044286387122E-2</v>
      </c>
      <c r="AL19" s="21">
        <v>1.1771652599185611E-2</v>
      </c>
      <c r="AM19" s="21">
        <v>2.8209171400249977E-3</v>
      </c>
      <c r="AN19" s="21">
        <v>7.1117482844392899E-2</v>
      </c>
      <c r="AO19" s="21">
        <v>43.885498425511003</v>
      </c>
      <c r="AP19" s="21">
        <v>0.48745445836911472</v>
      </c>
      <c r="AQ19" s="21">
        <v>1.2508264455531395E-3</v>
      </c>
      <c r="AR19" s="21">
        <v>0</v>
      </c>
      <c r="AS19" s="21">
        <v>0</v>
      </c>
      <c r="AT19" s="21">
        <v>1.3190343799630018</v>
      </c>
      <c r="AU19" s="21">
        <v>0.24450257412009024</v>
      </c>
      <c r="AV19" s="21">
        <v>0.27200786373050589</v>
      </c>
      <c r="AW19" s="21">
        <v>5.2353522742913885</v>
      </c>
      <c r="AX19" s="21">
        <v>1.434618371870318</v>
      </c>
      <c r="AY19" s="21">
        <v>1.3145092760747726E-3</v>
      </c>
      <c r="AZ19" s="21">
        <v>1.2656263241285677</v>
      </c>
      <c r="BA19" s="21">
        <v>0</v>
      </c>
      <c r="BB19" s="21">
        <v>0</v>
      </c>
      <c r="BC19" s="21">
        <v>0</v>
      </c>
      <c r="BD19" s="21">
        <v>0.85985072841925136</v>
      </c>
      <c r="BE19" s="21">
        <v>32.217098332642252</v>
      </c>
      <c r="BF19" s="21">
        <v>8.8720251339013956E-2</v>
      </c>
      <c r="BG19" s="21">
        <v>2.646241148878083</v>
      </c>
      <c r="BH19" s="21">
        <v>0.45871160413522816</v>
      </c>
      <c r="BI19" s="21">
        <v>1.4053465824671318E-3</v>
      </c>
      <c r="BJ19" s="21">
        <v>0</v>
      </c>
      <c r="BK19" s="21">
        <v>1.5272503671122264</v>
      </c>
      <c r="BL19" s="21">
        <v>1.0773481157620945E-2</v>
      </c>
      <c r="BM19" s="21">
        <v>0</v>
      </c>
      <c r="BN19" s="21">
        <v>0</v>
      </c>
      <c r="BO19" s="22">
        <f t="shared" si="0"/>
        <v>699.62491048394475</v>
      </c>
      <c r="BP19" s="21">
        <v>99.455687866179801</v>
      </c>
      <c r="BQ19" s="21">
        <v>0</v>
      </c>
      <c r="BR19" s="21">
        <v>0</v>
      </c>
      <c r="BS19" s="21">
        <v>586.242466526307</v>
      </c>
      <c r="BT19" s="21">
        <v>19.793594017547804</v>
      </c>
      <c r="BU19" s="21">
        <v>1025.6692464763612</v>
      </c>
      <c r="BV19" s="21">
        <v>393.07686082087486</v>
      </c>
      <c r="BW19" s="22">
        <f t="shared" si="1"/>
        <v>2823.8627661912155</v>
      </c>
    </row>
    <row r="20" spans="1:75" x14ac:dyDescent="0.2">
      <c r="A20" s="38" t="s">
        <v>85</v>
      </c>
      <c r="B20" s="20"/>
      <c r="C20" s="21">
        <v>2.3181899362593876</v>
      </c>
      <c r="D20" s="21">
        <v>0</v>
      </c>
      <c r="E20" s="21">
        <v>1.6310895512817503</v>
      </c>
      <c r="F20" s="21">
        <v>0.11609504268930237</v>
      </c>
      <c r="G20" s="21">
        <v>8.837931635755103E-2</v>
      </c>
      <c r="H20" s="21">
        <v>0.98240972102457436</v>
      </c>
      <c r="I20" s="21">
        <v>0</v>
      </c>
      <c r="J20" s="21">
        <v>0</v>
      </c>
      <c r="K20" s="21">
        <v>0</v>
      </c>
      <c r="L20" s="21">
        <v>3.3687250465569649</v>
      </c>
      <c r="M20" s="21">
        <v>20.111804515989753</v>
      </c>
      <c r="N20" s="21">
        <v>5.5165749284365097E-4</v>
      </c>
      <c r="O20" s="21">
        <v>0</v>
      </c>
      <c r="P20" s="21">
        <v>1.0575011305644859</v>
      </c>
      <c r="Q20" s="21">
        <v>5.9583974060611098</v>
      </c>
      <c r="R20" s="21">
        <v>89.610263717268637</v>
      </c>
      <c r="S20" s="21">
        <v>31.47652528074039</v>
      </c>
      <c r="T20" s="21">
        <v>122.44592630533572</v>
      </c>
      <c r="U20" s="21">
        <v>54.858065817545821</v>
      </c>
      <c r="V20" s="21">
        <v>12.577701305568326</v>
      </c>
      <c r="W20" s="21">
        <v>0.15374441715121234</v>
      </c>
      <c r="X20" s="21">
        <v>5.6455231868319924</v>
      </c>
      <c r="Y20" s="21">
        <v>24.793055460028768</v>
      </c>
      <c r="Z20" s="21">
        <v>122.34222301854183</v>
      </c>
      <c r="AA20" s="21">
        <v>0.85207276404109944</v>
      </c>
      <c r="AB20" s="21">
        <v>2.9809067291373919</v>
      </c>
      <c r="AC20" s="21">
        <v>619.36926715103368</v>
      </c>
      <c r="AD20" s="21">
        <v>8.8817841970012523E-16</v>
      </c>
      <c r="AE20" s="21">
        <v>5.894018327299932</v>
      </c>
      <c r="AF20" s="21">
        <v>0.10920095470904434</v>
      </c>
      <c r="AG20" s="21">
        <v>8.8038413420477857E-2</v>
      </c>
      <c r="AH20" s="21">
        <v>0</v>
      </c>
      <c r="AI20" s="21">
        <v>0</v>
      </c>
      <c r="AJ20" s="21">
        <v>0</v>
      </c>
      <c r="AK20" s="21">
        <v>0</v>
      </c>
      <c r="AL20" s="21">
        <v>0.24874289144800477</v>
      </c>
      <c r="AM20" s="21">
        <v>5.4674780447553153E-5</v>
      </c>
      <c r="AN20" s="21">
        <v>3.018392580547502E-2</v>
      </c>
      <c r="AO20" s="21">
        <v>0</v>
      </c>
      <c r="AP20" s="21">
        <v>0</v>
      </c>
      <c r="AQ20" s="21">
        <v>0</v>
      </c>
      <c r="AR20" s="21">
        <v>0</v>
      </c>
      <c r="AS20" s="21">
        <v>0</v>
      </c>
      <c r="AT20" s="21">
        <v>0</v>
      </c>
      <c r="AU20" s="21">
        <v>0</v>
      </c>
      <c r="AV20" s="21">
        <v>6.9169937255697533E-7</v>
      </c>
      <c r="AW20" s="21">
        <v>-5.5511151231257827E-17</v>
      </c>
      <c r="AX20" s="21">
        <v>5.4867319109486279E-2</v>
      </c>
      <c r="AY20" s="21">
        <v>2.4057692239204713</v>
      </c>
      <c r="AZ20" s="21">
        <v>-2.1684043449710089E-19</v>
      </c>
      <c r="BA20" s="21">
        <v>0</v>
      </c>
      <c r="BB20" s="21">
        <v>2.2567747346378439E-2</v>
      </c>
      <c r="BC20" s="21">
        <v>0</v>
      </c>
      <c r="BD20" s="21">
        <v>-5.5511151231257827E-17</v>
      </c>
      <c r="BE20" s="21">
        <v>14.055665736676389</v>
      </c>
      <c r="BF20" s="21">
        <v>5.3221590679347832</v>
      </c>
      <c r="BG20" s="21">
        <v>21.679123971552521</v>
      </c>
      <c r="BH20" s="21">
        <v>0.38037034427182914</v>
      </c>
      <c r="BI20" s="21">
        <v>0.11365744456089452</v>
      </c>
      <c r="BJ20" s="21">
        <v>2.6912386357077142E-2</v>
      </c>
      <c r="BK20" s="21">
        <v>0</v>
      </c>
      <c r="BL20" s="21">
        <v>0</v>
      </c>
      <c r="BM20" s="21">
        <v>0.17488874477258454</v>
      </c>
      <c r="BN20" s="21">
        <v>0</v>
      </c>
      <c r="BO20" s="22">
        <f t="shared" si="0"/>
        <v>1173.3446403431676</v>
      </c>
      <c r="BP20" s="21">
        <v>212.30561548374669</v>
      </c>
      <c r="BQ20" s="21">
        <v>0</v>
      </c>
      <c r="BR20" s="21">
        <v>0</v>
      </c>
      <c r="BS20" s="21">
        <v>568.90551340002492</v>
      </c>
      <c r="BT20" s="21">
        <v>11.876047425302801</v>
      </c>
      <c r="BU20" s="21">
        <v>1437.3653718631169</v>
      </c>
      <c r="BV20" s="21">
        <v>513.60351276989525</v>
      </c>
      <c r="BW20" s="22">
        <f t="shared" si="1"/>
        <v>3917.4007012852544</v>
      </c>
    </row>
    <row r="21" spans="1:75" x14ac:dyDescent="0.2">
      <c r="A21" s="38" t="s">
        <v>86</v>
      </c>
      <c r="B21" s="20"/>
      <c r="C21" s="21">
        <v>23.615612808763252</v>
      </c>
      <c r="D21" s="21">
        <v>28.976269390994013</v>
      </c>
      <c r="E21" s="21">
        <v>2.516853761007674</v>
      </c>
      <c r="F21" s="21">
        <v>0.37400065987056053</v>
      </c>
      <c r="G21" s="21">
        <v>10.276139013100465</v>
      </c>
      <c r="H21" s="21">
        <v>0.58790889374529898</v>
      </c>
      <c r="I21" s="21">
        <v>0</v>
      </c>
      <c r="J21" s="21">
        <v>2.3113432567750873</v>
      </c>
      <c r="K21" s="21">
        <v>2.8601870898771423E-2</v>
      </c>
      <c r="L21" s="21">
        <v>4.0618568006116114</v>
      </c>
      <c r="M21" s="21">
        <v>30.453245387045655</v>
      </c>
      <c r="N21" s="21">
        <v>2.1495146639877873</v>
      </c>
      <c r="O21" s="21">
        <v>4.4992431982762895</v>
      </c>
      <c r="P21" s="21">
        <v>1.4675557223232716E-2</v>
      </c>
      <c r="Q21" s="21">
        <v>14.157283404332475</v>
      </c>
      <c r="R21" s="21">
        <v>40.675848388636865</v>
      </c>
      <c r="S21" s="21">
        <v>0.23476472103485335</v>
      </c>
      <c r="T21" s="21">
        <v>0.241305647110309</v>
      </c>
      <c r="U21" s="21">
        <v>542.28414685355801</v>
      </c>
      <c r="V21" s="21">
        <v>64.621960005040478</v>
      </c>
      <c r="W21" s="21">
        <v>3.1758266104843855</v>
      </c>
      <c r="X21" s="21">
        <v>9.5875371668648679E-2</v>
      </c>
      <c r="Y21" s="21">
        <v>4.0378765500463842</v>
      </c>
      <c r="Z21" s="21">
        <v>0</v>
      </c>
      <c r="AA21" s="21">
        <v>0</v>
      </c>
      <c r="AB21" s="21">
        <v>4.8029122906232153</v>
      </c>
      <c r="AC21" s="21">
        <v>414.56777758283567</v>
      </c>
      <c r="AD21" s="21">
        <v>0</v>
      </c>
      <c r="AE21" s="21">
        <v>13.869418706651928</v>
      </c>
      <c r="AF21" s="21">
        <v>0.4381596069039464</v>
      </c>
      <c r="AG21" s="21">
        <v>1.436971400865069E-3</v>
      </c>
      <c r="AH21" s="21">
        <v>0</v>
      </c>
      <c r="AI21" s="21">
        <v>6.9661094207916108</v>
      </c>
      <c r="AJ21" s="21">
        <v>0.17557903707469324</v>
      </c>
      <c r="AK21" s="21">
        <v>0.11570815749056029</v>
      </c>
      <c r="AL21" s="21">
        <v>8.5363029636658183</v>
      </c>
      <c r="AM21" s="21">
        <v>0</v>
      </c>
      <c r="AN21" s="21">
        <v>0</v>
      </c>
      <c r="AO21" s="21">
        <v>1.1241286845606073</v>
      </c>
      <c r="AP21" s="21">
        <v>0</v>
      </c>
      <c r="AQ21" s="21">
        <v>0</v>
      </c>
      <c r="AR21" s="21">
        <v>1.140453336583197</v>
      </c>
      <c r="AS21" s="21">
        <v>0</v>
      </c>
      <c r="AT21" s="21">
        <v>0.56751340319672572</v>
      </c>
      <c r="AU21" s="21">
        <v>0.10456786518885475</v>
      </c>
      <c r="AV21" s="21">
        <v>0</v>
      </c>
      <c r="AW21" s="21">
        <v>0.60918369456478327</v>
      </c>
      <c r="AX21" s="21">
        <v>3.1242016632916911</v>
      </c>
      <c r="AY21" s="21">
        <v>0</v>
      </c>
      <c r="AZ21" s="21">
        <v>0</v>
      </c>
      <c r="BA21" s="21">
        <v>0</v>
      </c>
      <c r="BB21" s="21">
        <v>0</v>
      </c>
      <c r="BC21" s="21">
        <v>0</v>
      </c>
      <c r="BD21" s="21">
        <v>2.3459355749159361</v>
      </c>
      <c r="BE21" s="21">
        <v>8.8096263840898565</v>
      </c>
      <c r="BF21" s="21">
        <v>0</v>
      </c>
      <c r="BG21" s="21">
        <v>0.22919377894652671</v>
      </c>
      <c r="BH21" s="21">
        <v>3.1998228149075547E-2</v>
      </c>
      <c r="BI21" s="21">
        <v>0.24081006948719313</v>
      </c>
      <c r="BJ21" s="21">
        <v>8.0514307157187673E-3</v>
      </c>
      <c r="BK21" s="21">
        <v>0.84367430524731146</v>
      </c>
      <c r="BL21" s="21">
        <v>0</v>
      </c>
      <c r="BM21" s="21">
        <v>1.1082972770847689E-2</v>
      </c>
      <c r="BN21" s="21">
        <v>0</v>
      </c>
      <c r="BO21" s="22">
        <f t="shared" si="0"/>
        <v>1248.0539789433587</v>
      </c>
      <c r="BP21" s="21">
        <v>20.329528054033318</v>
      </c>
      <c r="BQ21" s="21">
        <v>0</v>
      </c>
      <c r="BR21" s="21">
        <v>0</v>
      </c>
      <c r="BS21" s="21">
        <v>2031.930115957015</v>
      </c>
      <c r="BT21" s="21">
        <v>-33.672992731400299</v>
      </c>
      <c r="BU21" s="21">
        <v>3269.5345117962102</v>
      </c>
      <c r="BV21" s="21">
        <v>2557.7138089061082</v>
      </c>
      <c r="BW21" s="22">
        <f t="shared" si="1"/>
        <v>9093.888950925324</v>
      </c>
    </row>
    <row r="22" spans="1:75" x14ac:dyDescent="0.2">
      <c r="A22" s="38" t="s">
        <v>87</v>
      </c>
      <c r="B22" s="20"/>
      <c r="C22" s="21">
        <v>1.5897386982365744</v>
      </c>
      <c r="D22" s="21">
        <v>0</v>
      </c>
      <c r="E22" s="21">
        <v>0</v>
      </c>
      <c r="F22" s="21">
        <v>9.2912673796595957E-2</v>
      </c>
      <c r="G22" s="21">
        <v>0</v>
      </c>
      <c r="H22" s="21">
        <v>0</v>
      </c>
      <c r="I22" s="21">
        <v>0</v>
      </c>
      <c r="J22" s="21">
        <v>4.0367799597121057E-2</v>
      </c>
      <c r="K22" s="21">
        <v>0</v>
      </c>
      <c r="L22" s="21">
        <v>0</v>
      </c>
      <c r="M22" s="21">
        <v>2.3668811176663191</v>
      </c>
      <c r="N22" s="21">
        <v>7.4885328723774292E-2</v>
      </c>
      <c r="O22" s="21">
        <v>0</v>
      </c>
      <c r="P22" s="21">
        <v>0.12126395351863099</v>
      </c>
      <c r="Q22" s="21">
        <v>0</v>
      </c>
      <c r="R22" s="21">
        <v>7.4379774769312519</v>
      </c>
      <c r="S22" s="21">
        <v>0</v>
      </c>
      <c r="T22" s="21">
        <v>6.1372039063958042</v>
      </c>
      <c r="U22" s="21">
        <v>6.4059902923580552</v>
      </c>
      <c r="V22" s="21">
        <v>1039.014763787497</v>
      </c>
      <c r="W22" s="21">
        <v>7.0462198428789975</v>
      </c>
      <c r="X22" s="21">
        <v>0</v>
      </c>
      <c r="Y22" s="21">
        <v>9.1061539475064137</v>
      </c>
      <c r="Z22" s="21">
        <v>0</v>
      </c>
      <c r="AA22" s="21">
        <v>0</v>
      </c>
      <c r="AB22" s="21">
        <v>2.1652949592629454</v>
      </c>
      <c r="AC22" s="21">
        <v>4.991112802362737E-2</v>
      </c>
      <c r="AD22" s="21">
        <v>139.87436941928166</v>
      </c>
      <c r="AE22" s="21">
        <v>0.35660088509364307</v>
      </c>
      <c r="AF22" s="21">
        <v>0</v>
      </c>
      <c r="AG22" s="21">
        <v>96.913972598645586</v>
      </c>
      <c r="AH22" s="21">
        <v>0</v>
      </c>
      <c r="AI22" s="21">
        <v>0</v>
      </c>
      <c r="AJ22" s="21">
        <v>2.6057010250558612</v>
      </c>
      <c r="AK22" s="21">
        <v>0.11576074094000244</v>
      </c>
      <c r="AL22" s="21">
        <v>6.7677565494141112E-4</v>
      </c>
      <c r="AM22" s="21">
        <v>0</v>
      </c>
      <c r="AN22" s="21">
        <v>1.4204086388111159E-2</v>
      </c>
      <c r="AO22" s="21">
        <v>0</v>
      </c>
      <c r="AP22" s="21">
        <v>0</v>
      </c>
      <c r="AQ22" s="21">
        <v>0</v>
      </c>
      <c r="AR22" s="21">
        <v>0</v>
      </c>
      <c r="AS22" s="21">
        <v>0</v>
      </c>
      <c r="AT22" s="21">
        <v>0</v>
      </c>
      <c r="AU22" s="21">
        <v>0</v>
      </c>
      <c r="AV22" s="21">
        <v>0</v>
      </c>
      <c r="AW22" s="21">
        <v>6.0444333979680618</v>
      </c>
      <c r="AX22" s="21">
        <v>0</v>
      </c>
      <c r="AY22" s="21">
        <v>0</v>
      </c>
      <c r="AZ22" s="21">
        <v>0</v>
      </c>
      <c r="BA22" s="21">
        <v>1.9411431686784777</v>
      </c>
      <c r="BB22" s="21">
        <v>0</v>
      </c>
      <c r="BC22" s="21">
        <v>0</v>
      </c>
      <c r="BD22" s="21">
        <v>0</v>
      </c>
      <c r="BE22" s="21">
        <v>7.1848555682872028</v>
      </c>
      <c r="BF22" s="21">
        <v>2.7370460135972718E-2</v>
      </c>
      <c r="BG22" s="21">
        <v>1.4289999109509424</v>
      </c>
      <c r="BH22" s="21">
        <v>0.26215050515889449</v>
      </c>
      <c r="BI22" s="21">
        <v>2.6433067316593145E-2</v>
      </c>
      <c r="BJ22" s="21">
        <v>0</v>
      </c>
      <c r="BK22" s="21">
        <v>0.96211827182753673</v>
      </c>
      <c r="BL22" s="21">
        <v>0</v>
      </c>
      <c r="BM22" s="21">
        <v>0.41189600069558541</v>
      </c>
      <c r="BN22" s="21">
        <v>0</v>
      </c>
      <c r="BO22" s="22">
        <f t="shared" si="0"/>
        <v>1339.8202507944729</v>
      </c>
      <c r="BP22" s="21">
        <v>172.06776231956701</v>
      </c>
      <c r="BQ22" s="21">
        <v>0</v>
      </c>
      <c r="BR22" s="21">
        <v>0</v>
      </c>
      <c r="BS22" s="21">
        <v>454.77260639575979</v>
      </c>
      <c r="BT22" s="21">
        <v>41.331482392100696</v>
      </c>
      <c r="BU22" s="21">
        <v>9895.8992519792682</v>
      </c>
      <c r="BV22" s="21">
        <v>2060.4978818249247</v>
      </c>
      <c r="BW22" s="22">
        <f t="shared" si="1"/>
        <v>13964.389235706094</v>
      </c>
    </row>
    <row r="23" spans="1:75" x14ac:dyDescent="0.2">
      <c r="A23" s="38" t="s">
        <v>88</v>
      </c>
      <c r="B23" s="20"/>
      <c r="C23" s="21">
        <v>0</v>
      </c>
      <c r="D23" s="21">
        <v>0</v>
      </c>
      <c r="E23" s="21">
        <v>3.9394317397751344E-2</v>
      </c>
      <c r="F23" s="21">
        <v>0</v>
      </c>
      <c r="G23" s="21">
        <v>3.0002852805698366E-3</v>
      </c>
      <c r="H23" s="21">
        <v>0</v>
      </c>
      <c r="I23" s="21">
        <v>0</v>
      </c>
      <c r="J23" s="21">
        <v>0</v>
      </c>
      <c r="K23" s="21">
        <v>0</v>
      </c>
      <c r="L23" s="21">
        <v>0</v>
      </c>
      <c r="M23" s="21">
        <v>8.497117903209922E-2</v>
      </c>
      <c r="N23" s="21">
        <v>0</v>
      </c>
      <c r="O23" s="21">
        <v>0</v>
      </c>
      <c r="P23" s="21">
        <v>0</v>
      </c>
      <c r="Q23" s="21">
        <v>0</v>
      </c>
      <c r="R23" s="21">
        <v>0</v>
      </c>
      <c r="S23" s="21">
        <v>0</v>
      </c>
      <c r="T23" s="21">
        <v>2.3762482375065006</v>
      </c>
      <c r="U23" s="21">
        <v>0</v>
      </c>
      <c r="V23" s="21">
        <v>4.9153862070767662E-3</v>
      </c>
      <c r="W23" s="21">
        <v>196.80045001400265</v>
      </c>
      <c r="X23" s="21">
        <v>0</v>
      </c>
      <c r="Y23" s="21">
        <v>8.4948254979806848E-2</v>
      </c>
      <c r="Z23" s="21">
        <v>0</v>
      </c>
      <c r="AA23" s="21">
        <v>0</v>
      </c>
      <c r="AB23" s="21">
        <v>0</v>
      </c>
      <c r="AC23" s="21">
        <v>5.5134678190391084E-6</v>
      </c>
      <c r="AD23" s="21">
        <v>0</v>
      </c>
      <c r="AE23" s="21">
        <v>0.51463660009775403</v>
      </c>
      <c r="AF23" s="21">
        <v>0</v>
      </c>
      <c r="AG23" s="21">
        <v>93.003385192697763</v>
      </c>
      <c r="AH23" s="21">
        <v>2.7688914840578727E-3</v>
      </c>
      <c r="AI23" s="21">
        <v>0</v>
      </c>
      <c r="AJ23" s="21">
        <v>0</v>
      </c>
      <c r="AK23" s="21">
        <v>0</v>
      </c>
      <c r="AL23" s="21">
        <v>2.0172798396604847E-4</v>
      </c>
      <c r="AM23" s="21">
        <v>0</v>
      </c>
      <c r="AN23" s="21">
        <v>0</v>
      </c>
      <c r="AO23" s="21">
        <v>0</v>
      </c>
      <c r="AP23" s="21">
        <v>2.911885612154308E-2</v>
      </c>
      <c r="AQ23" s="21">
        <v>0</v>
      </c>
      <c r="AR23" s="21">
        <v>0</v>
      </c>
      <c r="AS23" s="21">
        <v>0</v>
      </c>
      <c r="AT23" s="21">
        <v>0</v>
      </c>
      <c r="AU23" s="21">
        <v>0</v>
      </c>
      <c r="AV23" s="21">
        <v>0</v>
      </c>
      <c r="AW23" s="21">
        <v>0</v>
      </c>
      <c r="AX23" s="21">
        <v>0</v>
      </c>
      <c r="AY23" s="21">
        <v>0</v>
      </c>
      <c r="AZ23" s="21">
        <v>0</v>
      </c>
      <c r="BA23" s="21">
        <v>0</v>
      </c>
      <c r="BB23" s="21">
        <v>0</v>
      </c>
      <c r="BC23" s="21">
        <v>-5.5511151231257827E-17</v>
      </c>
      <c r="BD23" s="21">
        <v>0</v>
      </c>
      <c r="BE23" s="21">
        <v>21.9924593824135</v>
      </c>
      <c r="BF23" s="21">
        <v>0</v>
      </c>
      <c r="BG23" s="21">
        <v>0.21526384399399379</v>
      </c>
      <c r="BH23" s="21">
        <v>0.22854600054607477</v>
      </c>
      <c r="BI23" s="21">
        <v>9.9711459668474795E-4</v>
      </c>
      <c r="BJ23" s="21">
        <v>0</v>
      </c>
      <c r="BK23" s="21">
        <v>0</v>
      </c>
      <c r="BL23" s="21">
        <v>0</v>
      </c>
      <c r="BM23" s="21">
        <v>0</v>
      </c>
      <c r="BN23" s="21">
        <v>0</v>
      </c>
      <c r="BO23" s="22">
        <f t="shared" si="0"/>
        <v>315.38131079780953</v>
      </c>
      <c r="BP23" s="21">
        <v>104.58627828326075</v>
      </c>
      <c r="BQ23" s="21">
        <v>0</v>
      </c>
      <c r="BR23" s="21">
        <v>0</v>
      </c>
      <c r="BS23" s="21">
        <v>109.2521538400124</v>
      </c>
      <c r="BT23" s="21">
        <v>-33.755007488999361</v>
      </c>
      <c r="BU23" s="21">
        <v>521.07819764434157</v>
      </c>
      <c r="BV23" s="21">
        <v>288.18217984951377</v>
      </c>
      <c r="BW23" s="22">
        <f t="shared" si="1"/>
        <v>1304.7251129259387</v>
      </c>
    </row>
    <row r="24" spans="1:75" x14ac:dyDescent="0.2">
      <c r="A24" s="38" t="s">
        <v>100</v>
      </c>
      <c r="B24" s="20"/>
      <c r="C24" s="21">
        <v>1.7844368975191274</v>
      </c>
      <c r="D24" s="21">
        <v>0</v>
      </c>
      <c r="E24" s="21">
        <v>0</v>
      </c>
      <c r="F24" s="21">
        <v>0.6979321331455508</v>
      </c>
      <c r="G24" s="21">
        <v>6.7069190929299083E-2</v>
      </c>
      <c r="H24" s="21">
        <v>9.7026160248511015</v>
      </c>
      <c r="I24" s="21">
        <v>4.0151152819777436E-2</v>
      </c>
      <c r="J24" s="21">
        <v>0</v>
      </c>
      <c r="K24" s="21">
        <v>5.8219754115397371E-2</v>
      </c>
      <c r="L24" s="21">
        <v>0.81725108326186247</v>
      </c>
      <c r="M24" s="21">
        <v>4.07564022720452</v>
      </c>
      <c r="N24" s="21">
        <v>0.67773905547779378</v>
      </c>
      <c r="O24" s="21">
        <v>68.717605258030375</v>
      </c>
      <c r="P24" s="21">
        <v>1.0638927592190726</v>
      </c>
      <c r="Q24" s="21">
        <v>4.5464245227410283</v>
      </c>
      <c r="R24" s="21">
        <v>1.9979451411311786</v>
      </c>
      <c r="S24" s="21">
        <v>0</v>
      </c>
      <c r="T24" s="21">
        <v>0.59429960662106718</v>
      </c>
      <c r="U24" s="21">
        <v>2.1571671924457196</v>
      </c>
      <c r="V24" s="21">
        <v>0.78330989695575681</v>
      </c>
      <c r="W24" s="21">
        <v>5.5198258971054361</v>
      </c>
      <c r="X24" s="21">
        <v>30.223335426676471</v>
      </c>
      <c r="Y24" s="21">
        <v>0</v>
      </c>
      <c r="Z24" s="21">
        <v>5.6968533972736823</v>
      </c>
      <c r="AA24" s="21">
        <v>0.35125022465521094</v>
      </c>
      <c r="AB24" s="21">
        <v>1.8186777866068899</v>
      </c>
      <c r="AC24" s="21">
        <v>111.35199263915604</v>
      </c>
      <c r="AD24" s="21">
        <v>16.974872331312859</v>
      </c>
      <c r="AE24" s="21">
        <v>8.2508676965037182</v>
      </c>
      <c r="AF24" s="21">
        <v>25.615250879425432</v>
      </c>
      <c r="AG24" s="21">
        <v>3.241116843904031</v>
      </c>
      <c r="AH24" s="21">
        <v>0</v>
      </c>
      <c r="AI24" s="21">
        <v>9.7101784807644115E-2</v>
      </c>
      <c r="AJ24" s="21">
        <v>9.5416997350494928</v>
      </c>
      <c r="AK24" s="21">
        <v>1.4728086563578986</v>
      </c>
      <c r="AL24" s="21">
        <v>6.752239878692178</v>
      </c>
      <c r="AM24" s="21">
        <v>5.8496074823510824E-2</v>
      </c>
      <c r="AN24" s="21">
        <v>0</v>
      </c>
      <c r="AO24" s="21">
        <v>0</v>
      </c>
      <c r="AP24" s="21">
        <v>2.9780726902063108</v>
      </c>
      <c r="AQ24" s="21">
        <v>0.54772529363065459</v>
      </c>
      <c r="AR24" s="21">
        <v>0.38654101567724097</v>
      </c>
      <c r="AS24" s="21">
        <v>0</v>
      </c>
      <c r="AT24" s="21">
        <v>15.59035283232252</v>
      </c>
      <c r="AU24" s="21">
        <v>2.5380434540973553</v>
      </c>
      <c r="AV24" s="21">
        <v>1.107177451598814</v>
      </c>
      <c r="AW24" s="21">
        <v>2.4243856172266383</v>
      </c>
      <c r="AX24" s="21">
        <v>0</v>
      </c>
      <c r="AY24" s="21">
        <v>1.2718003864131791</v>
      </c>
      <c r="AZ24" s="21">
        <v>4.3229075729201867</v>
      </c>
      <c r="BA24" s="21">
        <v>3.2141559294218522</v>
      </c>
      <c r="BB24" s="21">
        <v>3.4569016988532431E-2</v>
      </c>
      <c r="BC24" s="21">
        <v>0</v>
      </c>
      <c r="BD24" s="21">
        <v>1.6722773746055069</v>
      </c>
      <c r="BE24" s="21">
        <v>9.0721805431796056</v>
      </c>
      <c r="BF24" s="21">
        <v>5.5780331624507511</v>
      </c>
      <c r="BG24" s="21">
        <v>42.38863772250744</v>
      </c>
      <c r="BH24" s="21">
        <v>8.2788693964014186</v>
      </c>
      <c r="BI24" s="21">
        <v>0.4459029810783518</v>
      </c>
      <c r="BJ24" s="21">
        <v>8.1369299733177698</v>
      </c>
      <c r="BK24" s="21">
        <v>1.0353474579747406</v>
      </c>
      <c r="BL24" s="21">
        <v>2.4184850367163238E-2</v>
      </c>
      <c r="BM24" s="21">
        <v>19.090723171844601</v>
      </c>
      <c r="BN24" s="21">
        <v>0</v>
      </c>
      <c r="BO24" s="22">
        <f t="shared" si="0"/>
        <v>454.88690704304997</v>
      </c>
      <c r="BP24" s="21">
        <v>799.43270899889239</v>
      </c>
      <c r="BQ24" s="21">
        <v>0.25217816027780393</v>
      </c>
      <c r="BR24" s="21">
        <v>13.139502524532517</v>
      </c>
      <c r="BS24" s="21">
        <v>640.55785571269359</v>
      </c>
      <c r="BT24" s="21">
        <v>-4.3432739256557511</v>
      </c>
      <c r="BU24" s="21">
        <v>1024.2854045241611</v>
      </c>
      <c r="BV24" s="21">
        <v>505.54576748594445</v>
      </c>
      <c r="BW24" s="22">
        <f t="shared" si="1"/>
        <v>3433.7570505238964</v>
      </c>
    </row>
    <row r="25" spans="1:75" x14ac:dyDescent="0.2">
      <c r="A25" s="38" t="s">
        <v>89</v>
      </c>
      <c r="B25" s="20"/>
      <c r="C25" s="21">
        <v>99.165937963310228</v>
      </c>
      <c r="D25" s="21">
        <v>12.841488309015098</v>
      </c>
      <c r="E25" s="21">
        <v>7.7432366480367163</v>
      </c>
      <c r="F25" s="21">
        <v>37.159207898417236</v>
      </c>
      <c r="G25" s="21">
        <v>369.29155213903545</v>
      </c>
      <c r="H25" s="21">
        <v>88.350675725188765</v>
      </c>
      <c r="I25" s="21">
        <v>74.324160816644749</v>
      </c>
      <c r="J25" s="21">
        <v>76.370920369925756</v>
      </c>
      <c r="K25" s="21">
        <v>88.1653902284894</v>
      </c>
      <c r="L25" s="21">
        <v>99.486692855394466</v>
      </c>
      <c r="M25" s="21">
        <v>95.922216984187102</v>
      </c>
      <c r="N25" s="21">
        <v>50.294847766310689</v>
      </c>
      <c r="O25" s="21">
        <v>15.12107990158564</v>
      </c>
      <c r="P25" s="21">
        <v>173.9943571380706</v>
      </c>
      <c r="Q25" s="21">
        <v>295.67706875287126</v>
      </c>
      <c r="R25" s="21">
        <v>268.82532859769873</v>
      </c>
      <c r="S25" s="21">
        <v>48.95908563939215</v>
      </c>
      <c r="T25" s="21">
        <v>47.726985486217679</v>
      </c>
      <c r="U25" s="21">
        <v>121.22698366193781</v>
      </c>
      <c r="V25" s="21">
        <v>25.064335006748781</v>
      </c>
      <c r="W25" s="21">
        <v>119.44339316797769</v>
      </c>
      <c r="X25" s="21">
        <v>13.759046767900418</v>
      </c>
      <c r="Y25" s="21">
        <v>104.51896992126682</v>
      </c>
      <c r="Z25" s="21">
        <v>357.76303392605172</v>
      </c>
      <c r="AA25" s="21">
        <v>0</v>
      </c>
      <c r="AB25" s="21">
        <v>104.29141708613668</v>
      </c>
      <c r="AC25" s="21">
        <v>291.30738093035268</v>
      </c>
      <c r="AD25" s="21">
        <v>40.83732362144616</v>
      </c>
      <c r="AE25" s="21">
        <v>119.36224523581922</v>
      </c>
      <c r="AF25" s="21">
        <v>211.21901159563726</v>
      </c>
      <c r="AG25" s="21">
        <v>61.799456838971807</v>
      </c>
      <c r="AH25" s="21">
        <v>0</v>
      </c>
      <c r="AI25" s="21">
        <v>210.8575647306975</v>
      </c>
      <c r="AJ25" s="21">
        <v>232.82422685942416</v>
      </c>
      <c r="AK25" s="21">
        <v>19.108175983475594</v>
      </c>
      <c r="AL25" s="21">
        <v>64.530059925337355</v>
      </c>
      <c r="AM25" s="21">
        <v>6.3060804431172137</v>
      </c>
      <c r="AN25" s="21">
        <v>22.122059711201548</v>
      </c>
      <c r="AO25" s="21">
        <v>156.11855098119324</v>
      </c>
      <c r="AP25" s="21">
        <v>19.451938088124813</v>
      </c>
      <c r="AQ25" s="21">
        <v>12.735327261469234</v>
      </c>
      <c r="AR25" s="21">
        <v>35.76548661689548</v>
      </c>
      <c r="AS25" s="21">
        <v>17.927276146666404</v>
      </c>
      <c r="AT25" s="21">
        <v>78.253890553744824</v>
      </c>
      <c r="AU25" s="21">
        <v>9.4005836804545382</v>
      </c>
      <c r="AV25" s="21">
        <v>536.02432238388781</v>
      </c>
      <c r="AW25" s="21">
        <v>119.90808034646834</v>
      </c>
      <c r="AX25" s="21">
        <v>64.159620008759376</v>
      </c>
      <c r="AY25" s="21">
        <v>3.056903526232297</v>
      </c>
      <c r="AZ25" s="21">
        <v>18.44088565656158</v>
      </c>
      <c r="BA25" s="21">
        <v>18.602915449721358</v>
      </c>
      <c r="BB25" s="21">
        <v>1.9555298931926848</v>
      </c>
      <c r="BC25" s="21">
        <v>3.5359842651809067E-2</v>
      </c>
      <c r="BD25" s="21">
        <v>77.969331986951772</v>
      </c>
      <c r="BE25" s="21">
        <v>23.886374348633126</v>
      </c>
      <c r="BF25" s="21">
        <v>13.976096663596111</v>
      </c>
      <c r="BG25" s="21">
        <v>191.88073780805655</v>
      </c>
      <c r="BH25" s="21">
        <v>61.398824600618646</v>
      </c>
      <c r="BI25" s="21">
        <v>16.157580676508744</v>
      </c>
      <c r="BJ25" s="21">
        <v>20.20383405593968</v>
      </c>
      <c r="BK25" s="21">
        <v>10.943210093425209</v>
      </c>
      <c r="BL25" s="21">
        <v>14.822168622508563</v>
      </c>
      <c r="BM25" s="21">
        <v>21.797899608964215</v>
      </c>
      <c r="BN25" s="21">
        <v>0</v>
      </c>
      <c r="BO25" s="22">
        <f t="shared" si="0"/>
        <v>5620.6337275345177</v>
      </c>
      <c r="BP25" s="21">
        <v>155.25982227201953</v>
      </c>
      <c r="BQ25" s="21">
        <v>0</v>
      </c>
      <c r="BR25" s="21">
        <v>0</v>
      </c>
      <c r="BS25" s="21">
        <v>459.36021026354427</v>
      </c>
      <c r="BT25" s="21">
        <v>0</v>
      </c>
      <c r="BU25" s="21">
        <v>349.21</v>
      </c>
      <c r="BV25" s="21">
        <v>65.48</v>
      </c>
      <c r="BW25" s="22">
        <f t="shared" si="1"/>
        <v>6649.9437600700812</v>
      </c>
    </row>
    <row r="26" spans="1:75" x14ac:dyDescent="0.2">
      <c r="A26" s="38" t="s">
        <v>90</v>
      </c>
      <c r="B26" s="20"/>
      <c r="C26" s="21">
        <v>147.55062873898956</v>
      </c>
      <c r="D26" s="21">
        <v>0</v>
      </c>
      <c r="E26" s="21">
        <v>0</v>
      </c>
      <c r="F26" s="21">
        <v>46.44198452985799</v>
      </c>
      <c r="G26" s="21">
        <v>544.32334920318158</v>
      </c>
      <c r="H26" s="21">
        <v>137.7907214808325</v>
      </c>
      <c r="I26" s="21">
        <v>75.692851983018187</v>
      </c>
      <c r="J26" s="21">
        <v>168.39555429021556</v>
      </c>
      <c r="K26" s="21">
        <v>89.266063673504561</v>
      </c>
      <c r="L26" s="21">
        <v>232.03351406456036</v>
      </c>
      <c r="M26" s="21">
        <v>1174.5984553821086</v>
      </c>
      <c r="N26" s="21">
        <v>78.874737306974907</v>
      </c>
      <c r="O26" s="21">
        <v>60.247069075781383</v>
      </c>
      <c r="P26" s="21">
        <v>192.07142801423396</v>
      </c>
      <c r="Q26" s="21">
        <v>589.89220699304883</v>
      </c>
      <c r="R26" s="21">
        <v>128.21088932278684</v>
      </c>
      <c r="S26" s="21">
        <v>37.308136887311818</v>
      </c>
      <c r="T26" s="21">
        <v>38.891331816817015</v>
      </c>
      <c r="U26" s="21">
        <v>52.461855103583382</v>
      </c>
      <c r="V26" s="21">
        <v>95.773123936010649</v>
      </c>
      <c r="W26" s="21">
        <v>15.344184336663446</v>
      </c>
      <c r="X26" s="21">
        <v>40.082880952063029</v>
      </c>
      <c r="Y26" s="21">
        <v>9.8614690174668933</v>
      </c>
      <c r="Z26" s="21">
        <v>642.18333726167816</v>
      </c>
      <c r="AA26" s="21">
        <v>29.338397402459908</v>
      </c>
      <c r="AB26" s="21">
        <v>99.558945289685667</v>
      </c>
      <c r="AC26" s="21">
        <v>160.65070769516007</v>
      </c>
      <c r="AD26" s="21">
        <v>38.992297697571033</v>
      </c>
      <c r="AE26" s="21">
        <v>157.64595914428605</v>
      </c>
      <c r="AF26" s="21">
        <v>426.08429310454966</v>
      </c>
      <c r="AG26" s="21">
        <v>158.22507648494502</v>
      </c>
      <c r="AH26" s="21">
        <v>2.7433665318007956E-2</v>
      </c>
      <c r="AI26" s="21">
        <v>0.57840089699840291</v>
      </c>
      <c r="AJ26" s="21">
        <v>106.76073224234541</v>
      </c>
      <c r="AK26" s="21">
        <v>3.388969677728328</v>
      </c>
      <c r="AL26" s="21">
        <v>145.12671347897194</v>
      </c>
      <c r="AM26" s="21">
        <v>8.5065572992672376</v>
      </c>
      <c r="AN26" s="21">
        <v>11.100478048131963</v>
      </c>
      <c r="AO26" s="21">
        <v>69.185485799045779</v>
      </c>
      <c r="AP26" s="21">
        <v>59.66320979924599</v>
      </c>
      <c r="AQ26" s="21">
        <v>54.002460980632691</v>
      </c>
      <c r="AR26" s="21">
        <v>13.671282470158609</v>
      </c>
      <c r="AS26" s="21">
        <v>38.462699093889874</v>
      </c>
      <c r="AT26" s="21">
        <v>601.46803362265234</v>
      </c>
      <c r="AU26" s="21">
        <v>63.863824453981422</v>
      </c>
      <c r="AV26" s="21">
        <v>113.2547332924651</v>
      </c>
      <c r="AW26" s="21">
        <v>37.241330787377315</v>
      </c>
      <c r="AX26" s="21">
        <v>28.634365648486387</v>
      </c>
      <c r="AY26" s="21">
        <v>14.105643640439562</v>
      </c>
      <c r="AZ26" s="21">
        <v>10.641337224588813</v>
      </c>
      <c r="BA26" s="21">
        <v>5.6575841176743813</v>
      </c>
      <c r="BB26" s="21">
        <v>4.6945662488847084</v>
      </c>
      <c r="BC26" s="21">
        <v>0.73692480450669429</v>
      </c>
      <c r="BD26" s="21">
        <v>37.049355749083794</v>
      </c>
      <c r="BE26" s="21">
        <v>161.61141823025218</v>
      </c>
      <c r="BF26" s="21">
        <v>65.473709822335479</v>
      </c>
      <c r="BG26" s="21">
        <v>131.61674351422732</v>
      </c>
      <c r="BH26" s="21">
        <v>117.72510637772149</v>
      </c>
      <c r="BI26" s="21">
        <v>13.748679016887309</v>
      </c>
      <c r="BJ26" s="21">
        <v>30.51131106567906</v>
      </c>
      <c r="BK26" s="21">
        <v>19.153060817960061</v>
      </c>
      <c r="BL26" s="21">
        <v>3.1703349122283946</v>
      </c>
      <c r="BM26" s="21">
        <v>35.927076527215092</v>
      </c>
      <c r="BN26" s="21">
        <v>0</v>
      </c>
      <c r="BO26" s="22">
        <f t="shared" si="0"/>
        <v>7674.5510135157283</v>
      </c>
      <c r="BP26" s="21">
        <v>4234.946996131097</v>
      </c>
      <c r="BQ26" s="21">
        <v>0</v>
      </c>
      <c r="BR26" s="21">
        <v>69.290697499718476</v>
      </c>
      <c r="BS26" s="21">
        <v>0</v>
      </c>
      <c r="BT26" s="21">
        <v>0</v>
      </c>
      <c r="BU26" s="21">
        <v>1019.9130042973113</v>
      </c>
      <c r="BV26" s="21">
        <v>54.091792302976465</v>
      </c>
      <c r="BW26" s="22">
        <f t="shared" si="1"/>
        <v>13052.793503746831</v>
      </c>
    </row>
    <row r="27" spans="1:75" x14ac:dyDescent="0.2">
      <c r="A27" s="38" t="s">
        <v>91</v>
      </c>
      <c r="B27" s="20"/>
      <c r="C27" s="21">
        <v>2.1860261809874562</v>
      </c>
      <c r="D27" s="21">
        <v>0</v>
      </c>
      <c r="E27" s="21">
        <v>0</v>
      </c>
      <c r="F27" s="21">
        <v>2.3507259669822638</v>
      </c>
      <c r="G27" s="21">
        <v>61.595791080258856</v>
      </c>
      <c r="H27" s="21">
        <v>8.8056419693824335</v>
      </c>
      <c r="I27" s="21">
        <v>2.3537693352434292</v>
      </c>
      <c r="J27" s="21">
        <v>4.7903613415817929</v>
      </c>
      <c r="K27" s="21">
        <v>3.8576546437261996</v>
      </c>
      <c r="L27" s="21">
        <v>34.744147460938265</v>
      </c>
      <c r="M27" s="21">
        <v>62.97862553977702</v>
      </c>
      <c r="N27" s="21">
        <v>5.3133008350082376</v>
      </c>
      <c r="O27" s="21">
        <v>4.2933862546008035</v>
      </c>
      <c r="P27" s="21">
        <v>9.4476156422035906</v>
      </c>
      <c r="Q27" s="21">
        <v>11.225369019479739</v>
      </c>
      <c r="R27" s="21">
        <v>9.4655197754528935</v>
      </c>
      <c r="S27" s="21">
        <v>1.5628709284045335</v>
      </c>
      <c r="T27" s="21">
        <v>3.0232502225362072</v>
      </c>
      <c r="U27" s="21">
        <v>1.8542314421230288</v>
      </c>
      <c r="V27" s="21">
        <v>9.2342674273582404</v>
      </c>
      <c r="W27" s="21">
        <v>0.560757291730139</v>
      </c>
      <c r="X27" s="21">
        <v>1.139097294372456</v>
      </c>
      <c r="Y27" s="21">
        <v>0.76245870703443508</v>
      </c>
      <c r="Z27" s="21">
        <v>11.349358025750137</v>
      </c>
      <c r="AA27" s="21">
        <v>12.016999361639927</v>
      </c>
      <c r="AB27" s="21">
        <v>10.649863927164283</v>
      </c>
      <c r="AC27" s="21">
        <v>14.351556185120646</v>
      </c>
      <c r="AD27" s="21">
        <v>2.6504277839798536</v>
      </c>
      <c r="AE27" s="21">
        <v>15.162744825829037</v>
      </c>
      <c r="AF27" s="21">
        <v>30.747392804231268</v>
      </c>
      <c r="AG27" s="21">
        <v>8.2052091499617745</v>
      </c>
      <c r="AH27" s="21">
        <v>3.3565433950834209E-2</v>
      </c>
      <c r="AI27" s="21">
        <v>2.2063448232049657E-2</v>
      </c>
      <c r="AJ27" s="21">
        <v>31.80704785827713</v>
      </c>
      <c r="AK27" s="21">
        <v>0.89388432124799011</v>
      </c>
      <c r="AL27" s="21">
        <v>38.113756427522326</v>
      </c>
      <c r="AM27" s="21">
        <v>0.98283629614358958</v>
      </c>
      <c r="AN27" s="21">
        <v>0.51599655704946734</v>
      </c>
      <c r="AO27" s="21">
        <v>2.2150334660371489</v>
      </c>
      <c r="AP27" s="21">
        <v>3.8180122958171676</v>
      </c>
      <c r="AQ27" s="21">
        <v>20.696500816974197</v>
      </c>
      <c r="AR27" s="21">
        <v>1.9810956691166903</v>
      </c>
      <c r="AS27" s="21">
        <v>5.104271047486062</v>
      </c>
      <c r="AT27" s="21">
        <v>50.45326008077577</v>
      </c>
      <c r="AU27" s="21">
        <v>5.1088622160343764</v>
      </c>
      <c r="AV27" s="21">
        <v>10.163200143016413</v>
      </c>
      <c r="AW27" s="21">
        <v>3.3353949402342296</v>
      </c>
      <c r="AX27" s="21">
        <v>2.4151955317215332</v>
      </c>
      <c r="AY27" s="21">
        <v>9.9120380081280574E-2</v>
      </c>
      <c r="AZ27" s="21">
        <v>1.1172651098040713</v>
      </c>
      <c r="BA27" s="21">
        <v>0.28644505818941257</v>
      </c>
      <c r="BB27" s="21">
        <v>0.60272058225027603</v>
      </c>
      <c r="BC27" s="21">
        <v>0</v>
      </c>
      <c r="BD27" s="21">
        <v>4.0340141615943388</v>
      </c>
      <c r="BE27" s="21">
        <v>34.08629198691257</v>
      </c>
      <c r="BF27" s="21">
        <v>8.9913300423945373</v>
      </c>
      <c r="BG27" s="21">
        <v>24.802820379299988</v>
      </c>
      <c r="BH27" s="21">
        <v>23.642917609856497</v>
      </c>
      <c r="BI27" s="21">
        <v>1.7482349226137133</v>
      </c>
      <c r="BJ27" s="21">
        <v>7.5929206600422017</v>
      </c>
      <c r="BK27" s="21">
        <v>11.53945341552882</v>
      </c>
      <c r="BL27" s="21">
        <v>0.15386775293285238</v>
      </c>
      <c r="BM27" s="21">
        <v>3.5314085068814181</v>
      </c>
      <c r="BN27" s="21">
        <v>0</v>
      </c>
      <c r="BO27" s="22">
        <f t="shared" si="0"/>
        <v>646.56720754087792</v>
      </c>
      <c r="BP27" s="21">
        <v>676.42805459865986</v>
      </c>
      <c r="BQ27" s="21">
        <v>0</v>
      </c>
      <c r="BR27" s="21">
        <v>0</v>
      </c>
      <c r="BS27" s="21">
        <v>0</v>
      </c>
      <c r="BT27" s="21">
        <v>0</v>
      </c>
      <c r="BU27" s="21">
        <v>0</v>
      </c>
      <c r="BV27" s="21">
        <v>0</v>
      </c>
      <c r="BW27" s="22">
        <f t="shared" si="1"/>
        <v>1322.9952621395378</v>
      </c>
    </row>
    <row r="28" spans="1:75" x14ac:dyDescent="0.2">
      <c r="A28" s="38" t="s">
        <v>101</v>
      </c>
      <c r="B28" s="20"/>
      <c r="C28" s="21">
        <v>5.2531683585641291</v>
      </c>
      <c r="D28" s="21">
        <v>0</v>
      </c>
      <c r="E28" s="21">
        <v>0</v>
      </c>
      <c r="F28" s="21">
        <v>1.2174765237634921</v>
      </c>
      <c r="G28" s="21">
        <v>64.174631404337916</v>
      </c>
      <c r="H28" s="21">
        <v>14.90664248907142</v>
      </c>
      <c r="I28" s="21">
        <v>78.406665478699097</v>
      </c>
      <c r="J28" s="21">
        <v>212.18131429090872</v>
      </c>
      <c r="K28" s="21">
        <v>1.5600659697874393</v>
      </c>
      <c r="L28" s="21">
        <v>11.090959782777574</v>
      </c>
      <c r="M28" s="21">
        <v>110.96057407800248</v>
      </c>
      <c r="N28" s="21">
        <v>15.632322378623341</v>
      </c>
      <c r="O28" s="21">
        <v>28.016363256804766</v>
      </c>
      <c r="P28" s="21">
        <v>114.13108683039565</v>
      </c>
      <c r="Q28" s="21">
        <v>1336.4189317317646</v>
      </c>
      <c r="R28" s="21">
        <v>229.36147120788684</v>
      </c>
      <c r="S28" s="21">
        <v>1.0612395757663222</v>
      </c>
      <c r="T28" s="21">
        <v>7.0715483976391758</v>
      </c>
      <c r="U28" s="21">
        <v>6.2567016411273784</v>
      </c>
      <c r="V28" s="21">
        <v>46.935424702843463</v>
      </c>
      <c r="W28" s="21">
        <v>5.2136291417085943</v>
      </c>
      <c r="X28" s="21">
        <v>7.588642275410951</v>
      </c>
      <c r="Y28" s="21">
        <v>2.7220383140961104</v>
      </c>
      <c r="Z28" s="21">
        <v>219.98799161623754</v>
      </c>
      <c r="AA28" s="21">
        <v>791.70866857684757</v>
      </c>
      <c r="AB28" s="21">
        <v>1349.682835339911</v>
      </c>
      <c r="AC28" s="21">
        <v>309.53883957903821</v>
      </c>
      <c r="AD28" s="21">
        <v>53.444326128781896</v>
      </c>
      <c r="AE28" s="21">
        <v>238.46016207860589</v>
      </c>
      <c r="AF28" s="21">
        <v>43.616105995185272</v>
      </c>
      <c r="AG28" s="21">
        <v>49.532918043804841</v>
      </c>
      <c r="AH28" s="21">
        <v>0</v>
      </c>
      <c r="AI28" s="21">
        <v>9.2237934115587603E-2</v>
      </c>
      <c r="AJ28" s="21">
        <v>26.040044749968519</v>
      </c>
      <c r="AK28" s="21">
        <v>0.20484680907438901</v>
      </c>
      <c r="AL28" s="21">
        <v>18.528407973144244</v>
      </c>
      <c r="AM28" s="21">
        <v>0.43029165837960809</v>
      </c>
      <c r="AN28" s="21">
        <v>0.19373352760247001</v>
      </c>
      <c r="AO28" s="21">
        <v>1.58136644103183</v>
      </c>
      <c r="AP28" s="21">
        <v>0.5031561208112576</v>
      </c>
      <c r="AQ28" s="21">
        <v>0</v>
      </c>
      <c r="AR28" s="21">
        <v>0</v>
      </c>
      <c r="AS28" s="21">
        <v>0.830855297265228</v>
      </c>
      <c r="AT28" s="21">
        <v>27.595777009650629</v>
      </c>
      <c r="AU28" s="21">
        <v>4.6338496437866583</v>
      </c>
      <c r="AV28" s="21">
        <v>6.6250396497676451</v>
      </c>
      <c r="AW28" s="21">
        <v>12.04310774355713</v>
      </c>
      <c r="AX28" s="21">
        <v>18.785216362932388</v>
      </c>
      <c r="AY28" s="21">
        <v>0.50658094099456563</v>
      </c>
      <c r="AZ28" s="21">
        <v>5.594966254751359</v>
      </c>
      <c r="BA28" s="21">
        <v>1.3435740286375584</v>
      </c>
      <c r="BB28" s="21">
        <v>5.0903424799288E-2</v>
      </c>
      <c r="BC28" s="21">
        <v>0</v>
      </c>
      <c r="BD28" s="21">
        <v>58.131173785092273</v>
      </c>
      <c r="BE28" s="21">
        <v>460.33937551527066</v>
      </c>
      <c r="BF28" s="21">
        <v>7.9224925489233096</v>
      </c>
      <c r="BG28" s="21">
        <v>30.259066839562877</v>
      </c>
      <c r="BH28" s="21">
        <v>20.847927977241767</v>
      </c>
      <c r="BI28" s="21">
        <v>0.87167857308715924</v>
      </c>
      <c r="BJ28" s="21">
        <v>2.0489628435707323</v>
      </c>
      <c r="BK28" s="21">
        <v>1.3674612042531087</v>
      </c>
      <c r="BL28" s="21">
        <v>0.153156171068727</v>
      </c>
      <c r="BM28" s="21">
        <v>3.3273013799858231</v>
      </c>
      <c r="BN28" s="21">
        <v>0</v>
      </c>
      <c r="BO28" s="22">
        <f t="shared" si="0"/>
        <v>6066.9852975967187</v>
      </c>
      <c r="BP28" s="21">
        <v>700.39368805163997</v>
      </c>
      <c r="BQ28" s="21">
        <v>0</v>
      </c>
      <c r="BR28" s="21">
        <v>328.1</v>
      </c>
      <c r="BS28" s="21">
        <v>0</v>
      </c>
      <c r="BT28" s="21">
        <v>69.57966521192175</v>
      </c>
      <c r="BU28" s="21">
        <v>614.29916947462891</v>
      </c>
      <c r="BV28" s="21">
        <v>287.92999675009264</v>
      </c>
      <c r="BW28" s="22">
        <f t="shared" si="1"/>
        <v>8067.2878170850026</v>
      </c>
    </row>
    <row r="29" spans="1:75" x14ac:dyDescent="0.2">
      <c r="A29" s="38" t="s">
        <v>102</v>
      </c>
      <c r="B29" s="20"/>
      <c r="C29" s="21">
        <v>125.39481696989816</v>
      </c>
      <c r="D29" s="21">
        <v>0</v>
      </c>
      <c r="E29" s="21">
        <v>0</v>
      </c>
      <c r="F29" s="21">
        <v>18.017724431440659</v>
      </c>
      <c r="G29" s="21">
        <v>106.30918523370659</v>
      </c>
      <c r="H29" s="21">
        <v>11.28729658750218</v>
      </c>
      <c r="I29" s="21">
        <v>6.0583928461528505</v>
      </c>
      <c r="J29" s="21">
        <v>6.208721592550912</v>
      </c>
      <c r="K29" s="21">
        <v>10.352836734679904</v>
      </c>
      <c r="L29" s="21">
        <v>44.607318273615192</v>
      </c>
      <c r="M29" s="21">
        <v>141.20994406309006</v>
      </c>
      <c r="N29" s="21">
        <v>25.324117079587204</v>
      </c>
      <c r="O29" s="21">
        <v>11.81474765004312</v>
      </c>
      <c r="P29" s="21">
        <v>19.380473759760758</v>
      </c>
      <c r="Q29" s="21">
        <v>44.170729560826871</v>
      </c>
      <c r="R29" s="21">
        <v>197.53223599836352</v>
      </c>
      <c r="S29" s="21">
        <v>12.47235014202359</v>
      </c>
      <c r="T29" s="21">
        <v>173.11963102897519</v>
      </c>
      <c r="U29" s="21">
        <v>40.597766035486046</v>
      </c>
      <c r="V29" s="21">
        <v>26.481858805690287</v>
      </c>
      <c r="W29" s="21">
        <v>3.7179498468659422</v>
      </c>
      <c r="X29" s="21">
        <v>10.749753373307632</v>
      </c>
      <c r="Y29" s="21">
        <v>57.069703539340075</v>
      </c>
      <c r="Z29" s="21">
        <v>625.68448935517699</v>
      </c>
      <c r="AA29" s="21">
        <v>92.632476159415688</v>
      </c>
      <c r="AB29" s="21">
        <v>231.74834988180663</v>
      </c>
      <c r="AC29" s="21">
        <v>17954.566093359441</v>
      </c>
      <c r="AD29" s="21">
        <v>95.782657429562221</v>
      </c>
      <c r="AE29" s="21">
        <v>178.67798897160634</v>
      </c>
      <c r="AF29" s="21">
        <v>195.37011730556239</v>
      </c>
      <c r="AG29" s="21">
        <v>41.700582482356033</v>
      </c>
      <c r="AH29" s="21">
        <v>0.50503212376984208</v>
      </c>
      <c r="AI29" s="21">
        <v>1.0412252572669014</v>
      </c>
      <c r="AJ29" s="21">
        <v>295.98665965958838</v>
      </c>
      <c r="AK29" s="21">
        <v>9.0072879315281895</v>
      </c>
      <c r="AL29" s="21">
        <v>144.966546477831</v>
      </c>
      <c r="AM29" s="21">
        <v>9.9238302824290301</v>
      </c>
      <c r="AN29" s="21">
        <v>11.349252197563029</v>
      </c>
      <c r="AO29" s="21">
        <v>29.173997369160301</v>
      </c>
      <c r="AP29" s="21">
        <v>26.829676253306992</v>
      </c>
      <c r="AQ29" s="21">
        <v>0</v>
      </c>
      <c r="AR29" s="21">
        <v>0</v>
      </c>
      <c r="AS29" s="21">
        <v>24.200672012071401</v>
      </c>
      <c r="AT29" s="21">
        <v>1519.0024733297648</v>
      </c>
      <c r="AU29" s="21">
        <v>194.56701534873253</v>
      </c>
      <c r="AV29" s="21">
        <v>192.74787475936938</v>
      </c>
      <c r="AW29" s="21">
        <v>37.360486365132147</v>
      </c>
      <c r="AX29" s="21">
        <v>20.405028322802988</v>
      </c>
      <c r="AY29" s="21">
        <v>4.8572892162044656</v>
      </c>
      <c r="AZ29" s="21">
        <v>7.1984035157077466</v>
      </c>
      <c r="BA29" s="21">
        <v>4.0100536351368126</v>
      </c>
      <c r="BB29" s="21">
        <v>31.586719153438391</v>
      </c>
      <c r="BC29" s="21">
        <v>1.7517879566585584</v>
      </c>
      <c r="BD29" s="21">
        <v>81.042039263420193</v>
      </c>
      <c r="BE29" s="21">
        <v>481.16850156987573</v>
      </c>
      <c r="BF29" s="21">
        <v>150.87882996521901</v>
      </c>
      <c r="BG29" s="21">
        <v>115.00700038911833</v>
      </c>
      <c r="BH29" s="21">
        <v>127.9660877536167</v>
      </c>
      <c r="BI29" s="21">
        <v>16.437892504538421</v>
      </c>
      <c r="BJ29" s="21">
        <v>39.626220283190172</v>
      </c>
      <c r="BK29" s="21">
        <v>50.013581176012003</v>
      </c>
      <c r="BL29" s="21">
        <v>4.20728526992872</v>
      </c>
      <c r="BM29" s="21">
        <v>29.22397479093576</v>
      </c>
      <c r="BN29" s="21">
        <v>0</v>
      </c>
      <c r="BO29" s="22">
        <f t="shared" ref="BO29:BO40" si="2">SUM(C29:BN29)</f>
        <v>24170.083032631152</v>
      </c>
      <c r="BP29" s="21">
        <v>433.20000000000005</v>
      </c>
      <c r="BQ29" s="21">
        <v>0</v>
      </c>
      <c r="BR29" s="21">
        <v>0</v>
      </c>
      <c r="BS29" s="21">
        <v>31257.080998126792</v>
      </c>
      <c r="BT29" s="21">
        <v>0</v>
      </c>
      <c r="BU29" s="21">
        <v>1425.16</v>
      </c>
      <c r="BV29" s="21">
        <v>478</v>
      </c>
      <c r="BW29" s="22">
        <f t="shared" ref="BW29:BW40" si="3">SUM(BO29:BV29)</f>
        <v>57763.524030757952</v>
      </c>
    </row>
    <row r="30" spans="1:75" x14ac:dyDescent="0.2">
      <c r="A30" s="38" t="s">
        <v>92</v>
      </c>
      <c r="B30" s="20"/>
      <c r="C30" s="21">
        <v>45.764352553870161</v>
      </c>
      <c r="D30" s="21">
        <v>0</v>
      </c>
      <c r="E30" s="21">
        <v>0</v>
      </c>
      <c r="F30" s="21">
        <v>2.1607748594577441</v>
      </c>
      <c r="G30" s="21">
        <v>31.195384206736247</v>
      </c>
      <c r="H30" s="21">
        <v>6.7812670809198217</v>
      </c>
      <c r="I30" s="21">
        <v>3.6229863413772101</v>
      </c>
      <c r="J30" s="21">
        <v>3.6238302694336451</v>
      </c>
      <c r="K30" s="21">
        <v>2.2657365930846201</v>
      </c>
      <c r="L30" s="21">
        <v>0.84515462168181688</v>
      </c>
      <c r="M30" s="21">
        <v>30.891203647452784</v>
      </c>
      <c r="N30" s="21">
        <v>10.274774616102816</v>
      </c>
      <c r="O30" s="21">
        <v>2.8884311963667431</v>
      </c>
      <c r="P30" s="21">
        <v>16.146894037846192</v>
      </c>
      <c r="Q30" s="21">
        <v>5.05071737066746</v>
      </c>
      <c r="R30" s="21">
        <v>32.531516247053318</v>
      </c>
      <c r="S30" s="21">
        <v>1.61398887995961</v>
      </c>
      <c r="T30" s="21">
        <v>6.2199457758418877</v>
      </c>
      <c r="U30" s="21">
        <v>21.150717735632405</v>
      </c>
      <c r="V30" s="21">
        <v>528.67961582348948</v>
      </c>
      <c r="W30" s="21">
        <v>4.5534737600960309</v>
      </c>
      <c r="X30" s="21">
        <v>7.9970660123736224</v>
      </c>
      <c r="Y30" s="21">
        <v>9.678069123725308</v>
      </c>
      <c r="Z30" s="21">
        <v>12.697792579664481</v>
      </c>
      <c r="AA30" s="21">
        <v>4.4545413076891904</v>
      </c>
      <c r="AB30" s="21">
        <v>55.439825408056301</v>
      </c>
      <c r="AC30" s="21">
        <v>239.77812247604757</v>
      </c>
      <c r="AD30" s="21">
        <v>110.75176794554281</v>
      </c>
      <c r="AE30" s="21">
        <v>70.690230483098446</v>
      </c>
      <c r="AF30" s="21">
        <v>52.179851556222857</v>
      </c>
      <c r="AG30" s="21">
        <v>430.02155777604429</v>
      </c>
      <c r="AH30" s="21">
        <v>12.881364986332922</v>
      </c>
      <c r="AI30" s="21">
        <v>0.15875171033930899</v>
      </c>
      <c r="AJ30" s="21">
        <v>200.74822354584646</v>
      </c>
      <c r="AK30" s="21">
        <v>16.634740959073099</v>
      </c>
      <c r="AL30" s="21">
        <v>11.425064960170944</v>
      </c>
      <c r="AM30" s="21">
        <v>1.8932021397045999</v>
      </c>
      <c r="AN30" s="21">
        <v>2.9864072048499413</v>
      </c>
      <c r="AO30" s="21">
        <v>9.67195913965862</v>
      </c>
      <c r="AP30" s="21">
        <v>36.026540078802533</v>
      </c>
      <c r="AQ30" s="21">
        <v>0</v>
      </c>
      <c r="AR30" s="21">
        <v>6.3992687747931498</v>
      </c>
      <c r="AS30" s="21">
        <v>18.865639386058401</v>
      </c>
      <c r="AT30" s="21">
        <v>56.354720785632743</v>
      </c>
      <c r="AU30" s="21">
        <v>2.2358238297053536</v>
      </c>
      <c r="AV30" s="21">
        <v>54.112085172499803</v>
      </c>
      <c r="AW30" s="21">
        <v>40.654457156088291</v>
      </c>
      <c r="AX30" s="21">
        <v>1.8428392129557101</v>
      </c>
      <c r="AY30" s="21">
        <v>9.0447696244911597</v>
      </c>
      <c r="AZ30" s="21">
        <v>1.387486687927513</v>
      </c>
      <c r="BA30" s="21">
        <v>575.02302519838099</v>
      </c>
      <c r="BB30" s="21">
        <v>3.2971864432643998</v>
      </c>
      <c r="BC30" s="21">
        <v>1.01879436578087</v>
      </c>
      <c r="BD30" s="21">
        <v>73.98669678037102</v>
      </c>
      <c r="BE30" s="21">
        <v>79.178676885567043</v>
      </c>
      <c r="BF30" s="21">
        <v>15.881453851629663</v>
      </c>
      <c r="BG30" s="21">
        <v>85.507497223189148</v>
      </c>
      <c r="BH30" s="21">
        <v>22.553793448151072</v>
      </c>
      <c r="BI30" s="21">
        <v>2.5298506322142815</v>
      </c>
      <c r="BJ30" s="21">
        <v>1.2339101125506999</v>
      </c>
      <c r="BK30" s="21">
        <v>10.101757864770436</v>
      </c>
      <c r="BL30" s="21">
        <v>7.7965163836183899</v>
      </c>
      <c r="BM30" s="21">
        <v>21.538607094324142</v>
      </c>
      <c r="BN30" s="21">
        <v>0</v>
      </c>
      <c r="BO30" s="22">
        <f t="shared" si="2"/>
        <v>3132.9207019242781</v>
      </c>
      <c r="BP30" s="21">
        <v>3936.3810719192675</v>
      </c>
      <c r="BQ30" s="21">
        <v>0</v>
      </c>
      <c r="BR30" s="21">
        <v>0</v>
      </c>
      <c r="BS30" s="21">
        <v>528.15118023874095</v>
      </c>
      <c r="BT30" s="21">
        <v>39.908262994103971</v>
      </c>
      <c r="BU30" s="21">
        <v>999.7821841881057</v>
      </c>
      <c r="BV30" s="21">
        <v>205.51243090417157</v>
      </c>
      <c r="BW30" s="22">
        <f t="shared" si="3"/>
        <v>8842.655832168668</v>
      </c>
    </row>
    <row r="31" spans="1:75" x14ac:dyDescent="0.2">
      <c r="A31" s="38" t="s">
        <v>93</v>
      </c>
      <c r="B31" s="20"/>
      <c r="C31" s="21">
        <v>703.22296966561737</v>
      </c>
      <c r="D31" s="21">
        <v>83.809141191103691</v>
      </c>
      <c r="E31" s="21">
        <v>15.935234525364654</v>
      </c>
      <c r="F31" s="21">
        <v>13.130202493519228</v>
      </c>
      <c r="G31" s="21">
        <v>2417.0560809650838</v>
      </c>
      <c r="H31" s="21">
        <v>505.89385331252004</v>
      </c>
      <c r="I31" s="21">
        <v>168.36628075512058</v>
      </c>
      <c r="J31" s="21">
        <v>169.93572058588256</v>
      </c>
      <c r="K31" s="21">
        <v>315.36044238846841</v>
      </c>
      <c r="L31" s="21">
        <v>558.45355607022498</v>
      </c>
      <c r="M31" s="21">
        <v>1034.8511121627528</v>
      </c>
      <c r="N31" s="21">
        <v>329.40042123586517</v>
      </c>
      <c r="O31" s="21">
        <v>291.85137898689811</v>
      </c>
      <c r="P31" s="21">
        <v>458.49466823507748</v>
      </c>
      <c r="Q31" s="21">
        <v>959.56492907134907</v>
      </c>
      <c r="R31" s="21">
        <v>730.5071329855806</v>
      </c>
      <c r="S31" s="21">
        <v>262.43004614942441</v>
      </c>
      <c r="T31" s="21">
        <v>226.5979625930654</v>
      </c>
      <c r="U31" s="21">
        <v>765.52902047116902</v>
      </c>
      <c r="V31" s="21">
        <v>175.57781329769151</v>
      </c>
      <c r="W31" s="21">
        <v>38.662864297401519</v>
      </c>
      <c r="X31" s="21">
        <v>265.87020707928184</v>
      </c>
      <c r="Y31" s="21">
        <v>60.768979634121223</v>
      </c>
      <c r="Z31" s="21">
        <v>231.01951588009561</v>
      </c>
      <c r="AA31" s="21">
        <v>10.829415549132646</v>
      </c>
      <c r="AB31" s="21">
        <v>188.7994088361115</v>
      </c>
      <c r="AC31" s="21">
        <v>3544.9307609999214</v>
      </c>
      <c r="AD31" s="21">
        <v>142.38829196117297</v>
      </c>
      <c r="AE31" s="21">
        <v>1270.9881429127438</v>
      </c>
      <c r="AF31" s="21">
        <v>216.1415270608349</v>
      </c>
      <c r="AG31" s="21">
        <v>92.084658174573889</v>
      </c>
      <c r="AH31" s="21">
        <v>45.425440031279962</v>
      </c>
      <c r="AI31" s="21">
        <v>44.750201613958154</v>
      </c>
      <c r="AJ31" s="21">
        <v>89.609557230305469</v>
      </c>
      <c r="AK31" s="21">
        <v>16.262117670713032</v>
      </c>
      <c r="AL31" s="21">
        <v>1028.0889844045137</v>
      </c>
      <c r="AM31" s="21">
        <v>69.379723876902517</v>
      </c>
      <c r="AN31" s="21">
        <v>83.666066759710432</v>
      </c>
      <c r="AO31" s="21">
        <v>181.5869199918628</v>
      </c>
      <c r="AP31" s="21">
        <v>43.930419983904699</v>
      </c>
      <c r="AQ31" s="21">
        <v>15.238541889646477</v>
      </c>
      <c r="AR31" s="21">
        <v>7.3253516706793826</v>
      </c>
      <c r="AS31" s="21">
        <v>15.599123020694185</v>
      </c>
      <c r="AT31" s="21">
        <v>62.109426102170396</v>
      </c>
      <c r="AU31" s="21">
        <v>9.126003832379789</v>
      </c>
      <c r="AV31" s="21">
        <v>27.548946886144108</v>
      </c>
      <c r="AW31" s="21">
        <v>49.830463659673072</v>
      </c>
      <c r="AX31" s="21">
        <v>11.845825549742409</v>
      </c>
      <c r="AY31" s="21">
        <v>62.718929733483407</v>
      </c>
      <c r="AZ31" s="21">
        <v>71.496368699833596</v>
      </c>
      <c r="BA31" s="21">
        <v>17.415085450557477</v>
      </c>
      <c r="BB31" s="21">
        <v>2.4636680122997956</v>
      </c>
      <c r="BC31" s="21">
        <v>0.65312652822073491</v>
      </c>
      <c r="BD31" s="21">
        <v>213.70071446934057</v>
      </c>
      <c r="BE31" s="21">
        <v>227.81328712843836</v>
      </c>
      <c r="BF31" s="21">
        <v>53.918424171164126</v>
      </c>
      <c r="BG31" s="21">
        <v>1115.165972549087</v>
      </c>
      <c r="BH31" s="21">
        <v>170.01248160970857</v>
      </c>
      <c r="BI31" s="21">
        <v>22.278724572063272</v>
      </c>
      <c r="BJ31" s="21">
        <v>35.660941220329057</v>
      </c>
      <c r="BK31" s="21">
        <v>16.971280530228853</v>
      </c>
      <c r="BL31" s="21">
        <v>9.2958244645083283</v>
      </c>
      <c r="BM31" s="21">
        <v>196.15829357120023</v>
      </c>
      <c r="BN31" s="21">
        <v>0</v>
      </c>
      <c r="BO31" s="22">
        <f t="shared" si="2"/>
        <v>20265.49797641192</v>
      </c>
      <c r="BP31" s="21">
        <v>6466.8174000419122</v>
      </c>
      <c r="BQ31" s="21">
        <v>1.309438484381418</v>
      </c>
      <c r="BR31" s="21">
        <v>527.05451815290837</v>
      </c>
      <c r="BS31" s="21">
        <v>4647.9681617617598</v>
      </c>
      <c r="BT31" s="21">
        <v>331.63519683990563</v>
      </c>
      <c r="BU31" s="21">
        <v>13890.333825153255</v>
      </c>
      <c r="BV31" s="21">
        <v>5716.567903345097</v>
      </c>
      <c r="BW31" s="22">
        <f t="shared" si="3"/>
        <v>51847.184420191137</v>
      </c>
    </row>
    <row r="32" spans="1:75" x14ac:dyDescent="0.2">
      <c r="A32" s="38" t="s">
        <v>94</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8" t="s">
        <v>95</v>
      </c>
      <c r="B33" s="20"/>
      <c r="C33" s="21">
        <v>109.55025151688385</v>
      </c>
      <c r="D33" s="21">
        <v>0</v>
      </c>
      <c r="E33" s="21">
        <v>0</v>
      </c>
      <c r="F33" s="21">
        <v>41.737051497558028</v>
      </c>
      <c r="G33" s="21">
        <v>515.28349852751626</v>
      </c>
      <c r="H33" s="21">
        <v>121.01758311886505</v>
      </c>
      <c r="I33" s="21">
        <v>91.010491960363566</v>
      </c>
      <c r="J33" s="21">
        <v>119.31318024756301</v>
      </c>
      <c r="K33" s="21">
        <v>33.350581524905415</v>
      </c>
      <c r="L33" s="21">
        <v>89.800936929089204</v>
      </c>
      <c r="M33" s="21">
        <v>366.7238263477052</v>
      </c>
      <c r="N33" s="21">
        <v>61.683208084013835</v>
      </c>
      <c r="O33" s="21">
        <v>120.67457115979585</v>
      </c>
      <c r="P33" s="21">
        <v>348.42856200767721</v>
      </c>
      <c r="Q33" s="21">
        <v>208.49873297529223</v>
      </c>
      <c r="R33" s="21">
        <v>143.22950297681592</v>
      </c>
      <c r="S33" s="21">
        <v>14.997420896026178</v>
      </c>
      <c r="T33" s="21">
        <v>44.105782733923782</v>
      </c>
      <c r="U33" s="21">
        <v>105.65273642499869</v>
      </c>
      <c r="V33" s="21">
        <v>87.195874317981378</v>
      </c>
      <c r="W33" s="21">
        <v>8.7934232908800496</v>
      </c>
      <c r="X33" s="21">
        <v>56.937863329487811</v>
      </c>
      <c r="Y33" s="21">
        <v>9.5205708128842854</v>
      </c>
      <c r="Z33" s="21">
        <v>107.03822534709084</v>
      </c>
      <c r="AA33" s="21">
        <v>4.4572837079322793</v>
      </c>
      <c r="AB33" s="21">
        <v>47.822211408916615</v>
      </c>
      <c r="AC33" s="21">
        <v>385.88109597808631</v>
      </c>
      <c r="AD33" s="21">
        <v>234.15016627811056</v>
      </c>
      <c r="AE33" s="21">
        <v>1318.4649534796749</v>
      </c>
      <c r="AF33" s="21">
        <v>774.43950641937806</v>
      </c>
      <c r="AG33" s="21">
        <v>1571.0066103532513</v>
      </c>
      <c r="AH33" s="21">
        <v>7.437247161827705E-2</v>
      </c>
      <c r="AI33" s="21">
        <v>18.600375109061265</v>
      </c>
      <c r="AJ33" s="21">
        <v>666.09208955207669</v>
      </c>
      <c r="AK33" s="21">
        <v>235.8769595484514</v>
      </c>
      <c r="AL33" s="21">
        <v>26.632411488948438</v>
      </c>
      <c r="AM33" s="21">
        <v>69.682920863653095</v>
      </c>
      <c r="AN33" s="21">
        <v>13.934645682252246</v>
      </c>
      <c r="AO33" s="21">
        <v>18.998992992148622</v>
      </c>
      <c r="AP33" s="21">
        <v>25.901760935689822</v>
      </c>
      <c r="AQ33" s="21">
        <v>28.53844762604362</v>
      </c>
      <c r="AR33" s="21">
        <v>8.6683941754592819</v>
      </c>
      <c r="AS33" s="21">
        <v>8.4695343192689414</v>
      </c>
      <c r="AT33" s="21">
        <v>15.21391984808243</v>
      </c>
      <c r="AU33" s="21">
        <v>1.3458530433155456</v>
      </c>
      <c r="AV33" s="21">
        <v>129.00788311242405</v>
      </c>
      <c r="AW33" s="21">
        <v>30.985894789095664</v>
      </c>
      <c r="AX33" s="21">
        <v>5.8326115962511125</v>
      </c>
      <c r="AY33" s="21">
        <v>12.140164506693749</v>
      </c>
      <c r="AZ33" s="21">
        <v>10.605178593328064</v>
      </c>
      <c r="BA33" s="21">
        <v>56.660813973684725</v>
      </c>
      <c r="BB33" s="21">
        <v>2.4440638789580853</v>
      </c>
      <c r="BC33" s="21">
        <v>115.30634028329713</v>
      </c>
      <c r="BD33" s="21">
        <v>34.584173517565276</v>
      </c>
      <c r="BE33" s="21">
        <v>110.15867391338368</v>
      </c>
      <c r="BF33" s="21">
        <v>41.540634196435548</v>
      </c>
      <c r="BG33" s="21">
        <v>68.081690806383705</v>
      </c>
      <c r="BH33" s="21">
        <v>184.94913537308815</v>
      </c>
      <c r="BI33" s="21">
        <v>39.898055503354236</v>
      </c>
      <c r="BJ33" s="21">
        <v>21.133077230964169</v>
      </c>
      <c r="BK33" s="21">
        <v>30.549398400435265</v>
      </c>
      <c r="BL33" s="21">
        <v>14.305245011697501</v>
      </c>
      <c r="BM33" s="21">
        <v>37.65113537974068</v>
      </c>
      <c r="BN33" s="21">
        <v>0</v>
      </c>
      <c r="BO33" s="22">
        <f t="shared" si="2"/>
        <v>9224.6305513755251</v>
      </c>
      <c r="BP33" s="21">
        <v>1942.5256442817804</v>
      </c>
      <c r="BQ33" s="21">
        <v>0</v>
      </c>
      <c r="BR33" s="21">
        <v>1721.8</v>
      </c>
      <c r="BS33" s="21">
        <v>0</v>
      </c>
      <c r="BT33" s="21">
        <v>0</v>
      </c>
      <c r="BU33" s="21">
        <v>3389.4300000000003</v>
      </c>
      <c r="BV33" s="21">
        <v>529.85</v>
      </c>
      <c r="BW33" s="22">
        <f t="shared" si="3"/>
        <v>16808.236195657304</v>
      </c>
    </row>
    <row r="34" spans="1:75" x14ac:dyDescent="0.2">
      <c r="A34" s="38" t="s">
        <v>96</v>
      </c>
      <c r="B34" s="20"/>
      <c r="C34" s="21">
        <v>0</v>
      </c>
      <c r="D34" s="21">
        <v>0</v>
      </c>
      <c r="E34" s="21">
        <v>0</v>
      </c>
      <c r="F34" s="21">
        <v>3.0764371357989795</v>
      </c>
      <c r="G34" s="21">
        <v>10.48309758938818</v>
      </c>
      <c r="H34" s="21">
        <v>3.0756736506061166</v>
      </c>
      <c r="I34" s="21">
        <v>1.5403161071752542</v>
      </c>
      <c r="J34" s="21">
        <v>2.1655482610144343</v>
      </c>
      <c r="K34" s="21">
        <v>3.4692790644835353E-3</v>
      </c>
      <c r="L34" s="21">
        <v>12.992115034550586</v>
      </c>
      <c r="M34" s="21">
        <v>35.110943900589916</v>
      </c>
      <c r="N34" s="21">
        <v>4.01051558720782</v>
      </c>
      <c r="O34" s="21">
        <v>0.29078507755343375</v>
      </c>
      <c r="P34" s="21">
        <v>10.417601778483132</v>
      </c>
      <c r="Q34" s="21">
        <v>18.782296225135596</v>
      </c>
      <c r="R34" s="21">
        <v>4.4426382831224096</v>
      </c>
      <c r="S34" s="21">
        <v>0.29990918310803805</v>
      </c>
      <c r="T34" s="21">
        <v>2.5428510566138431</v>
      </c>
      <c r="U34" s="21">
        <v>6.2114899485519857</v>
      </c>
      <c r="V34" s="21">
        <v>10.470814010714783</v>
      </c>
      <c r="W34" s="21">
        <v>0.20088397326480967</v>
      </c>
      <c r="X34" s="21">
        <v>0.44916028207038705</v>
      </c>
      <c r="Y34" s="21">
        <v>0</v>
      </c>
      <c r="Z34" s="21">
        <v>0.14279653921776819</v>
      </c>
      <c r="AA34" s="21">
        <v>0</v>
      </c>
      <c r="AB34" s="21">
        <v>11.606631493097119</v>
      </c>
      <c r="AC34" s="21">
        <v>10.80859570796693</v>
      </c>
      <c r="AD34" s="21">
        <v>35.246462534513142</v>
      </c>
      <c r="AE34" s="21">
        <v>56.457302357763581</v>
      </c>
      <c r="AF34" s="21">
        <v>5.1578323825248908</v>
      </c>
      <c r="AG34" s="21">
        <v>9.8714381112413179</v>
      </c>
      <c r="AH34" s="21">
        <v>174.56090073914686</v>
      </c>
      <c r="AI34" s="21">
        <v>0</v>
      </c>
      <c r="AJ34" s="21">
        <v>57.324832113145675</v>
      </c>
      <c r="AK34" s="21">
        <v>6.0582207606759558E-4</v>
      </c>
      <c r="AL34" s="21">
        <v>2.6188902364740431E-4</v>
      </c>
      <c r="AM34" s="21">
        <v>0.11523514736180546</v>
      </c>
      <c r="AN34" s="21">
        <v>0.16250696614632687</v>
      </c>
      <c r="AO34" s="21">
        <v>0</v>
      </c>
      <c r="AP34" s="21">
        <v>0</v>
      </c>
      <c r="AQ34" s="21">
        <v>0</v>
      </c>
      <c r="AR34" s="21">
        <v>0</v>
      </c>
      <c r="AS34" s="21">
        <v>0</v>
      </c>
      <c r="AT34" s="21">
        <v>0</v>
      </c>
      <c r="AU34" s="21">
        <v>0</v>
      </c>
      <c r="AV34" s="21">
        <v>0.25982328241163222</v>
      </c>
      <c r="AW34" s="21">
        <v>7.0669452355171525E-3</v>
      </c>
      <c r="AX34" s="21">
        <v>0</v>
      </c>
      <c r="AY34" s="21">
        <v>0</v>
      </c>
      <c r="AZ34" s="21">
        <v>0.13355956134494573</v>
      </c>
      <c r="BA34" s="21">
        <v>31.478613883671827</v>
      </c>
      <c r="BB34" s="21">
        <v>0</v>
      </c>
      <c r="BC34" s="21">
        <v>0</v>
      </c>
      <c r="BD34" s="21">
        <v>0.19138167974643938</v>
      </c>
      <c r="BE34" s="21">
        <v>0</v>
      </c>
      <c r="BF34" s="21">
        <v>0</v>
      </c>
      <c r="BG34" s="21">
        <v>0</v>
      </c>
      <c r="BH34" s="21">
        <v>0</v>
      </c>
      <c r="BI34" s="21">
        <v>0.27401372777430932</v>
      </c>
      <c r="BJ34" s="21">
        <v>0</v>
      </c>
      <c r="BK34" s="21">
        <v>0</v>
      </c>
      <c r="BL34" s="21">
        <v>0</v>
      </c>
      <c r="BM34" s="21">
        <v>4.14660433290365E-2</v>
      </c>
      <c r="BN34" s="21">
        <v>0</v>
      </c>
      <c r="BO34" s="22">
        <f t="shared" si="2"/>
        <v>520.40787329075306</v>
      </c>
      <c r="BP34" s="21">
        <v>4.1782897476596599</v>
      </c>
      <c r="BQ34" s="21">
        <v>0</v>
      </c>
      <c r="BR34" s="21">
        <v>0</v>
      </c>
      <c r="BS34" s="21">
        <v>0</v>
      </c>
      <c r="BT34" s="21">
        <v>0</v>
      </c>
      <c r="BU34" s="21">
        <v>1872.9371720674299</v>
      </c>
      <c r="BV34" s="21">
        <v>2332.1928279325698</v>
      </c>
      <c r="BW34" s="22">
        <f t="shared" si="3"/>
        <v>4729.7161630384126</v>
      </c>
    </row>
    <row r="35" spans="1:75" x14ac:dyDescent="0.2">
      <c r="A35" s="38" t="s">
        <v>97</v>
      </c>
      <c r="B35" s="20"/>
      <c r="C35" s="21">
        <v>3.6803502652195064E-2</v>
      </c>
      <c r="D35" s="21">
        <v>0</v>
      </c>
      <c r="E35" s="21">
        <v>0</v>
      </c>
      <c r="F35" s="21">
        <v>1.8431494148359595E-2</v>
      </c>
      <c r="G35" s="21">
        <v>3.2007027618556982</v>
      </c>
      <c r="H35" s="21">
        <v>5.3803321904819867</v>
      </c>
      <c r="I35" s="21">
        <v>0.3005897082401574</v>
      </c>
      <c r="J35" s="21">
        <v>0.48919762829476499</v>
      </c>
      <c r="K35" s="21">
        <v>6.522890076269211E-2</v>
      </c>
      <c r="L35" s="21">
        <v>1.947928054769509</v>
      </c>
      <c r="M35" s="21">
        <v>7.1191329649908539</v>
      </c>
      <c r="N35" s="21">
        <v>2.6625540654602471</v>
      </c>
      <c r="O35" s="21">
        <v>2.1356766244361562</v>
      </c>
      <c r="P35" s="21">
        <v>1.5352444839883628</v>
      </c>
      <c r="Q35" s="21">
        <v>4.6785106450014311</v>
      </c>
      <c r="R35" s="21">
        <v>6.0450568139243082</v>
      </c>
      <c r="S35" s="21">
        <v>8.8345443679337308</v>
      </c>
      <c r="T35" s="21">
        <v>9.1705566915914147</v>
      </c>
      <c r="U35" s="21">
        <v>11.603994186174958</v>
      </c>
      <c r="V35" s="21">
        <v>1.5468083237839689</v>
      </c>
      <c r="W35" s="21">
        <v>2.0142503956055862</v>
      </c>
      <c r="X35" s="21">
        <v>0.90701899070587455</v>
      </c>
      <c r="Y35" s="21">
        <v>2.9587568960851041</v>
      </c>
      <c r="Z35" s="21">
        <v>7.1618812366375184E-2</v>
      </c>
      <c r="AA35" s="21">
        <v>0</v>
      </c>
      <c r="AB35" s="21">
        <v>0.46031169165670915</v>
      </c>
      <c r="AC35" s="21">
        <v>11.8554110852089</v>
      </c>
      <c r="AD35" s="21">
        <v>9.3522206091421367</v>
      </c>
      <c r="AE35" s="21">
        <v>37.390537567393551</v>
      </c>
      <c r="AF35" s="21">
        <v>29.84763120262437</v>
      </c>
      <c r="AG35" s="21">
        <v>3.509921933164021</v>
      </c>
      <c r="AH35" s="21">
        <v>0.25136689137495272</v>
      </c>
      <c r="AI35" s="21">
        <v>51.918611392689797</v>
      </c>
      <c r="AJ35" s="21">
        <v>102.02286215190952</v>
      </c>
      <c r="AK35" s="21">
        <v>20.650288915906813</v>
      </c>
      <c r="AL35" s="21">
        <v>0.10488923210652157</v>
      </c>
      <c r="AM35" s="21">
        <v>8.759974603764753E-2</v>
      </c>
      <c r="AN35" s="21">
        <v>0.9972755992199227</v>
      </c>
      <c r="AO35" s="21">
        <v>1.2109877309768269</v>
      </c>
      <c r="AP35" s="21">
        <v>5.3062799610718763</v>
      </c>
      <c r="AQ35" s="21">
        <v>15.545610399036093</v>
      </c>
      <c r="AR35" s="21">
        <v>2.3965524771345823</v>
      </c>
      <c r="AS35" s="21">
        <v>15.364708965609324</v>
      </c>
      <c r="AT35" s="21">
        <v>0</v>
      </c>
      <c r="AU35" s="21">
        <v>0</v>
      </c>
      <c r="AV35" s="21">
        <v>53.408309101078999</v>
      </c>
      <c r="AW35" s="21">
        <v>16.352419839333024</v>
      </c>
      <c r="AX35" s="21">
        <v>2.5658356274764831</v>
      </c>
      <c r="AY35" s="21">
        <v>3.3434529890224926E-3</v>
      </c>
      <c r="AZ35" s="21">
        <v>0.33513469593529699</v>
      </c>
      <c r="BA35" s="21">
        <v>2.8824874564559746</v>
      </c>
      <c r="BB35" s="21">
        <v>2.5071069876998767E-2</v>
      </c>
      <c r="BC35" s="21">
        <v>251.30184255750123</v>
      </c>
      <c r="BD35" s="21">
        <v>0.8892661560617654</v>
      </c>
      <c r="BE35" s="21">
        <v>5.4033589732693663</v>
      </c>
      <c r="BF35" s="21">
        <v>10.951432909954178</v>
      </c>
      <c r="BG35" s="21">
        <v>0.15111671498450696</v>
      </c>
      <c r="BH35" s="21">
        <v>2.1123687072419114E-2</v>
      </c>
      <c r="BI35" s="21">
        <v>0.98913472310166384</v>
      </c>
      <c r="BJ35" s="21">
        <v>0.5518399795051856</v>
      </c>
      <c r="BK35" s="21">
        <v>8.9798597647926783</v>
      </c>
      <c r="BL35" s="21">
        <v>1.2355441507981152E-2</v>
      </c>
      <c r="BM35" s="21">
        <v>6.8778292478365533E-2</v>
      </c>
      <c r="BN35" s="21">
        <v>0</v>
      </c>
      <c r="BO35" s="22">
        <f t="shared" si="2"/>
        <v>735.88871649889256</v>
      </c>
      <c r="BP35" s="21">
        <v>95.205391909036109</v>
      </c>
      <c r="BQ35" s="21">
        <v>0</v>
      </c>
      <c r="BR35" s="21">
        <v>0</v>
      </c>
      <c r="BS35" s="21">
        <v>0</v>
      </c>
      <c r="BT35" s="21">
        <v>0</v>
      </c>
      <c r="BU35" s="21">
        <v>1608.1905017060981</v>
      </c>
      <c r="BV35" s="21">
        <v>618.66949829390205</v>
      </c>
      <c r="BW35" s="22">
        <f t="shared" si="3"/>
        <v>3057.9541084079287</v>
      </c>
    </row>
    <row r="36" spans="1:75" x14ac:dyDescent="0.2">
      <c r="A36" s="38" t="s">
        <v>98</v>
      </c>
      <c r="B36" s="20"/>
      <c r="C36" s="21">
        <v>5.1094522803718458</v>
      </c>
      <c r="D36" s="21">
        <v>0</v>
      </c>
      <c r="E36" s="21">
        <v>10.424771657218756</v>
      </c>
      <c r="F36" s="21">
        <v>4.7230812910386017</v>
      </c>
      <c r="G36" s="21">
        <v>82.838275332126614</v>
      </c>
      <c r="H36" s="21">
        <v>7.5226410578696257</v>
      </c>
      <c r="I36" s="21">
        <v>1.5316412398832409</v>
      </c>
      <c r="J36" s="21">
        <v>11.488373355656902</v>
      </c>
      <c r="K36" s="21">
        <v>6.1992261620538649</v>
      </c>
      <c r="L36" s="21">
        <v>66.004980436270145</v>
      </c>
      <c r="M36" s="21">
        <v>223.8699181822098</v>
      </c>
      <c r="N36" s="21">
        <v>6.9011499200441344</v>
      </c>
      <c r="O36" s="21">
        <v>7.4844173230598585</v>
      </c>
      <c r="P36" s="21">
        <v>12.062549473742839</v>
      </c>
      <c r="Q36" s="21">
        <v>38.732219494513124</v>
      </c>
      <c r="R36" s="21">
        <v>15.391795004436796</v>
      </c>
      <c r="S36" s="21">
        <v>7.9542638236016305</v>
      </c>
      <c r="T36" s="21">
        <v>4.9318552219130094</v>
      </c>
      <c r="U36" s="21">
        <v>12.970184989956238</v>
      </c>
      <c r="V36" s="21">
        <v>117.97955130255646</v>
      </c>
      <c r="W36" s="21">
        <v>4.142575399568547</v>
      </c>
      <c r="X36" s="21">
        <v>9.0640395108913285</v>
      </c>
      <c r="Y36" s="21">
        <v>19.514978308796405</v>
      </c>
      <c r="Z36" s="21">
        <v>32.729644350661552</v>
      </c>
      <c r="AA36" s="21">
        <v>3.4756182977456099E-2</v>
      </c>
      <c r="AB36" s="21">
        <v>5.4888907481810678</v>
      </c>
      <c r="AC36" s="21">
        <v>24.529136234732281</v>
      </c>
      <c r="AD36" s="21">
        <v>169.14981164540205</v>
      </c>
      <c r="AE36" s="21">
        <v>1159.8338587022909</v>
      </c>
      <c r="AF36" s="21">
        <v>601.9624370291566</v>
      </c>
      <c r="AG36" s="21">
        <v>2655.7222256664691</v>
      </c>
      <c r="AH36" s="21">
        <v>1036.8796964526398</v>
      </c>
      <c r="AI36" s="21">
        <v>266.49938194446645</v>
      </c>
      <c r="AJ36" s="21">
        <v>2297.5749269509415</v>
      </c>
      <c r="AK36" s="21">
        <v>75.393314497987262</v>
      </c>
      <c r="AL36" s="21">
        <v>4.5037745888841663</v>
      </c>
      <c r="AM36" s="21">
        <v>10.602766474322674</v>
      </c>
      <c r="AN36" s="21">
        <v>2.74962934448555</v>
      </c>
      <c r="AO36" s="21">
        <v>7.6565600887869163</v>
      </c>
      <c r="AP36" s="21">
        <v>9.1047887766110467</v>
      </c>
      <c r="AQ36" s="21">
        <v>0</v>
      </c>
      <c r="AR36" s="21">
        <v>0</v>
      </c>
      <c r="AS36" s="21">
        <v>0</v>
      </c>
      <c r="AT36" s="21">
        <v>5.1025656682934614E-2</v>
      </c>
      <c r="AU36" s="21">
        <v>0</v>
      </c>
      <c r="AV36" s="21">
        <v>22.651799843019699</v>
      </c>
      <c r="AW36" s="21">
        <v>3.6932824663063752</v>
      </c>
      <c r="AX36" s="21">
        <v>0.46765595983632369</v>
      </c>
      <c r="AY36" s="21">
        <v>17.57475246036865</v>
      </c>
      <c r="AZ36" s="21">
        <v>0.97866600575765716</v>
      </c>
      <c r="BA36" s="21">
        <v>76.489705004401102</v>
      </c>
      <c r="BB36" s="21">
        <v>0.46121254607443157</v>
      </c>
      <c r="BC36" s="21">
        <v>24.016418818554992</v>
      </c>
      <c r="BD36" s="21">
        <v>9.3862879201630065</v>
      </c>
      <c r="BE36" s="21">
        <v>0.88556202745342649</v>
      </c>
      <c r="BF36" s="21">
        <v>6.1300111685922491</v>
      </c>
      <c r="BG36" s="21">
        <v>2.8788627479001847</v>
      </c>
      <c r="BH36" s="21">
        <v>0.14466282226604443</v>
      </c>
      <c r="BI36" s="21">
        <v>1.7344770836366483</v>
      </c>
      <c r="BJ36" s="21">
        <v>1.2122206704404236E-2</v>
      </c>
      <c r="BK36" s="21">
        <v>30.964295245354627</v>
      </c>
      <c r="BL36" s="21">
        <v>0.93324427804434673</v>
      </c>
      <c r="BM36" s="21">
        <v>0.27355392348331498</v>
      </c>
      <c r="BN36" s="21">
        <v>0</v>
      </c>
      <c r="BO36" s="22">
        <f t="shared" si="2"/>
        <v>9236.9851386313785</v>
      </c>
      <c r="BP36" s="21">
        <v>295.73931916432457</v>
      </c>
      <c r="BQ36" s="21">
        <v>0</v>
      </c>
      <c r="BR36" s="21">
        <v>4151.8999999999996</v>
      </c>
      <c r="BS36" s="21">
        <v>0</v>
      </c>
      <c r="BT36" s="21">
        <v>0</v>
      </c>
      <c r="BU36" s="21">
        <v>5514.1351658104668</v>
      </c>
      <c r="BV36" s="21">
        <v>3293.7778902169716</v>
      </c>
      <c r="BW36" s="22">
        <f t="shared" si="3"/>
        <v>22492.537513823139</v>
      </c>
    </row>
    <row r="37" spans="1:75" x14ac:dyDescent="0.2">
      <c r="A37" s="38" t="s">
        <v>99</v>
      </c>
      <c r="B37" s="20"/>
      <c r="C37" s="21">
        <v>1.1184677013243307</v>
      </c>
      <c r="D37" s="21">
        <v>0</v>
      </c>
      <c r="E37" s="21">
        <v>0</v>
      </c>
      <c r="F37" s="21">
        <v>0.33999396852895747</v>
      </c>
      <c r="G37" s="21">
        <v>27.853942177305385</v>
      </c>
      <c r="H37" s="21">
        <v>15.990815405374564</v>
      </c>
      <c r="I37" s="21">
        <v>2.5555766276362002</v>
      </c>
      <c r="J37" s="21">
        <v>2.3567343861831533</v>
      </c>
      <c r="K37" s="21">
        <v>44.458388197572617</v>
      </c>
      <c r="L37" s="21">
        <v>0.86294757466680727</v>
      </c>
      <c r="M37" s="21">
        <v>12.934729100260656</v>
      </c>
      <c r="N37" s="21">
        <v>2.6227225765023445</v>
      </c>
      <c r="O37" s="21">
        <v>3.1302939585239598</v>
      </c>
      <c r="P37" s="21">
        <v>4.6431729583130146</v>
      </c>
      <c r="Q37" s="21">
        <v>2.6748452918040324</v>
      </c>
      <c r="R37" s="21">
        <v>11.844007577170224</v>
      </c>
      <c r="S37" s="21">
        <v>4.8363141983569946</v>
      </c>
      <c r="T37" s="21">
        <v>2.7827173935524723</v>
      </c>
      <c r="U37" s="21">
        <v>5.2593171743296683</v>
      </c>
      <c r="V37" s="21">
        <v>5.0312282526013901</v>
      </c>
      <c r="W37" s="21">
        <v>0.73877284315389413</v>
      </c>
      <c r="X37" s="21">
        <v>7.0785034785267769</v>
      </c>
      <c r="Y37" s="21">
        <v>4.1132936580143857</v>
      </c>
      <c r="Z37" s="21">
        <v>77.881153586309168</v>
      </c>
      <c r="AA37" s="21">
        <v>24.751208440186502</v>
      </c>
      <c r="AB37" s="21">
        <v>3.8942365351485964</v>
      </c>
      <c r="AC37" s="21">
        <v>31.737926656465262</v>
      </c>
      <c r="AD37" s="21">
        <v>52.09162465440339</v>
      </c>
      <c r="AE37" s="21">
        <v>198.43688736757952</v>
      </c>
      <c r="AF37" s="21">
        <v>205.39694562683218</v>
      </c>
      <c r="AG37" s="21">
        <v>17.589278543078546</v>
      </c>
      <c r="AH37" s="21">
        <v>0.26671246116973968</v>
      </c>
      <c r="AI37" s="21">
        <v>0.12054864138873955</v>
      </c>
      <c r="AJ37" s="21">
        <v>94.47702128906387</v>
      </c>
      <c r="AK37" s="21">
        <v>69.382753667440795</v>
      </c>
      <c r="AL37" s="21">
        <v>11.455987046965721</v>
      </c>
      <c r="AM37" s="21">
        <v>142.72246970190272</v>
      </c>
      <c r="AN37" s="21">
        <v>13.99517245111349</v>
      </c>
      <c r="AO37" s="21">
        <v>80.712721248026483</v>
      </c>
      <c r="AP37" s="21">
        <v>30.066994145382768</v>
      </c>
      <c r="AQ37" s="21">
        <v>125.02181811682756</v>
      </c>
      <c r="AR37" s="21">
        <v>42.65223351374798</v>
      </c>
      <c r="AS37" s="21">
        <v>100.26384625780327</v>
      </c>
      <c r="AT37" s="21">
        <v>56.02413361870083</v>
      </c>
      <c r="AU37" s="21">
        <v>4.532129727582241</v>
      </c>
      <c r="AV37" s="21">
        <v>84.535832433548279</v>
      </c>
      <c r="AW37" s="21">
        <v>31.743551807913601</v>
      </c>
      <c r="AX37" s="21">
        <v>2.5930242620348172</v>
      </c>
      <c r="AY37" s="21">
        <v>16.758814312577325</v>
      </c>
      <c r="AZ37" s="21">
        <v>36.910698808832088</v>
      </c>
      <c r="BA37" s="21">
        <v>15.503800211202229</v>
      </c>
      <c r="BB37" s="21">
        <v>20.601513563961149</v>
      </c>
      <c r="BC37" s="21">
        <v>2.9356617509896585</v>
      </c>
      <c r="BD37" s="21">
        <v>199.40773428754051</v>
      </c>
      <c r="BE37" s="21">
        <v>465.78184904237639</v>
      </c>
      <c r="BF37" s="21">
        <v>34.594248466355744</v>
      </c>
      <c r="BG37" s="21">
        <v>79.547349875998421</v>
      </c>
      <c r="BH37" s="21">
        <v>59.336029081063351</v>
      </c>
      <c r="BI37" s="21">
        <v>6.3687663952840214</v>
      </c>
      <c r="BJ37" s="21">
        <v>8.5129480462233786</v>
      </c>
      <c r="BK37" s="21">
        <v>99.822624684203817</v>
      </c>
      <c r="BL37" s="21">
        <v>7.962881449015474</v>
      </c>
      <c r="BM37" s="21">
        <v>4.9226331658093168</v>
      </c>
      <c r="BN37" s="21">
        <v>0</v>
      </c>
      <c r="BO37" s="22">
        <f t="shared" si="2"/>
        <v>2724.5405494417505</v>
      </c>
      <c r="BP37" s="21">
        <v>251.18251249801105</v>
      </c>
      <c r="BQ37" s="21">
        <v>0</v>
      </c>
      <c r="BR37" s="21">
        <v>0</v>
      </c>
      <c r="BS37" s="21">
        <v>0</v>
      </c>
      <c r="BT37" s="21">
        <v>0</v>
      </c>
      <c r="BU37" s="21">
        <v>200.94</v>
      </c>
      <c r="BV37" s="21">
        <v>226.32</v>
      </c>
      <c r="BW37" s="22">
        <f t="shared" si="3"/>
        <v>3402.9830619397617</v>
      </c>
    </row>
    <row r="38" spans="1:75" x14ac:dyDescent="0.2">
      <c r="A38" s="38" t="s">
        <v>103</v>
      </c>
      <c r="B38" s="20"/>
      <c r="C38" s="21">
        <v>5.9234716147277435</v>
      </c>
      <c r="D38" s="21">
        <v>0</v>
      </c>
      <c r="E38" s="21">
        <v>0</v>
      </c>
      <c r="F38" s="21">
        <v>1.2392028358394991</v>
      </c>
      <c r="G38" s="21">
        <v>25.007705521434417</v>
      </c>
      <c r="H38" s="21">
        <v>6.8707544685215813</v>
      </c>
      <c r="I38" s="21">
        <v>2.1816518502062396</v>
      </c>
      <c r="J38" s="21">
        <v>3.005770997771303</v>
      </c>
      <c r="K38" s="21">
        <v>6.3513873170890012</v>
      </c>
      <c r="L38" s="21">
        <v>9.2042883871786572</v>
      </c>
      <c r="M38" s="21">
        <v>20.160537791964739</v>
      </c>
      <c r="N38" s="21">
        <v>13.543253341917755</v>
      </c>
      <c r="O38" s="21">
        <v>5.6636747480133476</v>
      </c>
      <c r="P38" s="21">
        <v>10.249321875306991</v>
      </c>
      <c r="Q38" s="21">
        <v>4.1789031715809779</v>
      </c>
      <c r="R38" s="21">
        <v>17.966143255786257</v>
      </c>
      <c r="S38" s="21">
        <v>8.0881017790124528</v>
      </c>
      <c r="T38" s="21">
        <v>8.1793277081858378</v>
      </c>
      <c r="U38" s="21">
        <v>10.878457812519681</v>
      </c>
      <c r="V38" s="21">
        <v>9.6114371431167172</v>
      </c>
      <c r="W38" s="21">
        <v>2.4097068936491683</v>
      </c>
      <c r="X38" s="21">
        <v>6.9189683735655745</v>
      </c>
      <c r="Y38" s="21">
        <v>4.4371480947101825</v>
      </c>
      <c r="Z38" s="21">
        <v>15.665009337206461</v>
      </c>
      <c r="AA38" s="21">
        <v>0.96880830821526875</v>
      </c>
      <c r="AB38" s="21">
        <v>3.0063899707268202</v>
      </c>
      <c r="AC38" s="21">
        <v>76.540615030865027</v>
      </c>
      <c r="AD38" s="21">
        <v>103.87417921861149</v>
      </c>
      <c r="AE38" s="21">
        <v>234.12881017324816</v>
      </c>
      <c r="AF38" s="21">
        <v>188.84438879320442</v>
      </c>
      <c r="AG38" s="21">
        <v>12.237228844293272</v>
      </c>
      <c r="AH38" s="21">
        <v>1.085071417801724</v>
      </c>
      <c r="AI38" s="21">
        <v>59.216645798213015</v>
      </c>
      <c r="AJ38" s="21">
        <v>218.32450969710186</v>
      </c>
      <c r="AK38" s="21">
        <v>9.4921357685675112</v>
      </c>
      <c r="AL38" s="21">
        <v>20.576909275908854</v>
      </c>
      <c r="AM38" s="21">
        <v>13.462524026918867</v>
      </c>
      <c r="AN38" s="21">
        <v>42.056739116241545</v>
      </c>
      <c r="AO38" s="21">
        <v>33.692037320875869</v>
      </c>
      <c r="AP38" s="21">
        <v>39.074328672157783</v>
      </c>
      <c r="AQ38" s="21">
        <v>101.71497240824118</v>
      </c>
      <c r="AR38" s="21">
        <v>18.430542998302524</v>
      </c>
      <c r="AS38" s="21">
        <v>139.04415742098496</v>
      </c>
      <c r="AT38" s="21">
        <v>16.896646288147622</v>
      </c>
      <c r="AU38" s="21">
        <v>0.37642270899502916</v>
      </c>
      <c r="AV38" s="21">
        <v>193.86856798941588</v>
      </c>
      <c r="AW38" s="21">
        <v>47.419785697562148</v>
      </c>
      <c r="AX38" s="21">
        <v>7.9772451613310267</v>
      </c>
      <c r="AY38" s="21">
        <v>8.3929034160297924</v>
      </c>
      <c r="AZ38" s="21">
        <v>1.7147157489419831</v>
      </c>
      <c r="BA38" s="21">
        <v>19.274144604814616</v>
      </c>
      <c r="BB38" s="21">
        <v>5.9973114003522454</v>
      </c>
      <c r="BC38" s="21">
        <v>231.36292928936564</v>
      </c>
      <c r="BD38" s="21">
        <v>30.642244620958717</v>
      </c>
      <c r="BE38" s="21">
        <v>47.401242426321019</v>
      </c>
      <c r="BF38" s="21">
        <v>123.98730470653138</v>
      </c>
      <c r="BG38" s="21">
        <v>189.24132083632244</v>
      </c>
      <c r="BH38" s="21">
        <v>50.618076015529425</v>
      </c>
      <c r="BI38" s="21">
        <v>37.851548509286829</v>
      </c>
      <c r="BJ38" s="21">
        <v>30.611866417092251</v>
      </c>
      <c r="BK38" s="21">
        <v>116.7742743032225</v>
      </c>
      <c r="BL38" s="21">
        <v>5.3431880856722058</v>
      </c>
      <c r="BM38" s="21">
        <v>19.748398740202621</v>
      </c>
      <c r="BN38" s="21">
        <v>0</v>
      </c>
      <c r="BO38" s="22">
        <f t="shared" si="2"/>
        <v>2699.0053555458794</v>
      </c>
      <c r="BP38" s="21">
        <v>9744.4800000000014</v>
      </c>
      <c r="BQ38" s="21">
        <v>0</v>
      </c>
      <c r="BR38" s="21">
        <v>0</v>
      </c>
      <c r="BS38" s="21">
        <v>0</v>
      </c>
      <c r="BT38" s="21">
        <v>0</v>
      </c>
      <c r="BU38" s="21">
        <v>1024.4961635144359</v>
      </c>
      <c r="BV38" s="21">
        <v>261.65383648556394</v>
      </c>
      <c r="BW38" s="22">
        <f t="shared" si="3"/>
        <v>13729.635355545881</v>
      </c>
    </row>
    <row r="39" spans="1:75" x14ac:dyDescent="0.2">
      <c r="A39" s="38" t="s">
        <v>104</v>
      </c>
      <c r="B39" s="20"/>
      <c r="C39" s="21">
        <v>1.7813298451913675</v>
      </c>
      <c r="D39" s="21">
        <v>0</v>
      </c>
      <c r="E39" s="21">
        <v>0</v>
      </c>
      <c r="F39" s="21">
        <v>0.13316953167566783</v>
      </c>
      <c r="G39" s="21">
        <v>31.547983571463789</v>
      </c>
      <c r="H39" s="21">
        <v>5.164271902318486</v>
      </c>
      <c r="I39" s="21">
        <v>0.46200879790708949</v>
      </c>
      <c r="J39" s="21">
        <v>0.41190550794581426</v>
      </c>
      <c r="K39" s="21">
        <v>9.279100353921649</v>
      </c>
      <c r="L39" s="21">
        <v>3.5898684286241531</v>
      </c>
      <c r="M39" s="21">
        <v>5.0834789636265949</v>
      </c>
      <c r="N39" s="21">
        <v>2.5421947760263821</v>
      </c>
      <c r="O39" s="21">
        <v>0.91684827541790925</v>
      </c>
      <c r="P39" s="21">
        <v>3.1112355633952573</v>
      </c>
      <c r="Q39" s="21">
        <v>1.2699252628117925</v>
      </c>
      <c r="R39" s="21">
        <v>6.1470411894368278</v>
      </c>
      <c r="S39" s="21">
        <v>2.9622066649977423</v>
      </c>
      <c r="T39" s="21">
        <v>3.4981190713490138</v>
      </c>
      <c r="U39" s="21">
        <v>0.76344163524056596</v>
      </c>
      <c r="V39" s="21">
        <v>8.2497284359911056</v>
      </c>
      <c r="W39" s="21">
        <v>0.21631390618578911</v>
      </c>
      <c r="X39" s="21">
        <v>6.1806935174840705</v>
      </c>
      <c r="Y39" s="21">
        <v>0.29396978558272363</v>
      </c>
      <c r="Z39" s="21">
        <v>7.461077120983763</v>
      </c>
      <c r="AA39" s="21">
        <v>0.32085826946904661</v>
      </c>
      <c r="AB39" s="21">
        <v>0.96258963595282721</v>
      </c>
      <c r="AC39" s="21">
        <v>32.723842603324755</v>
      </c>
      <c r="AD39" s="21">
        <v>80.462852594832725</v>
      </c>
      <c r="AE39" s="21">
        <v>231.52389566547325</v>
      </c>
      <c r="AF39" s="21">
        <v>92.22145038233532</v>
      </c>
      <c r="AG39" s="21">
        <v>5.4277259077364626</v>
      </c>
      <c r="AH39" s="21">
        <v>1.2085458342538959</v>
      </c>
      <c r="AI39" s="21">
        <v>4.6274248124001645</v>
      </c>
      <c r="AJ39" s="21">
        <v>75.69060659691101</v>
      </c>
      <c r="AK39" s="21">
        <v>1.6646234248357685</v>
      </c>
      <c r="AL39" s="21">
        <v>8.0871627604595062</v>
      </c>
      <c r="AM39" s="21">
        <v>11.192563728280419</v>
      </c>
      <c r="AN39" s="21">
        <v>74.113940791566563</v>
      </c>
      <c r="AO39" s="21">
        <v>11.349583465726644</v>
      </c>
      <c r="AP39" s="21">
        <v>15.578351973717133</v>
      </c>
      <c r="AQ39" s="21">
        <v>8.1914844864457166</v>
      </c>
      <c r="AR39" s="21">
        <v>1.7674585719143123</v>
      </c>
      <c r="AS39" s="21">
        <v>33.015474503089358</v>
      </c>
      <c r="AT39" s="21">
        <v>4.0027961984159397</v>
      </c>
      <c r="AU39" s="21">
        <v>0.26339577191873526</v>
      </c>
      <c r="AV39" s="21">
        <v>39.090507410587378</v>
      </c>
      <c r="AW39" s="21">
        <v>9.2106952462219205</v>
      </c>
      <c r="AX39" s="21">
        <v>2.8182584689240056</v>
      </c>
      <c r="AY39" s="21">
        <v>460.59629894814634</v>
      </c>
      <c r="AZ39" s="21">
        <v>0.60851114209305246</v>
      </c>
      <c r="BA39" s="21">
        <v>1.2442894766446499</v>
      </c>
      <c r="BB39" s="21">
        <v>7.7302344083979087</v>
      </c>
      <c r="BC39" s="21">
        <v>2.3537092591511688</v>
      </c>
      <c r="BD39" s="21">
        <v>6.8678863559673857</v>
      </c>
      <c r="BE39" s="21">
        <v>18.714194668395262</v>
      </c>
      <c r="BF39" s="21">
        <v>27.747885824489508</v>
      </c>
      <c r="BG39" s="21">
        <v>26.517246442372326</v>
      </c>
      <c r="BH39" s="21">
        <v>3.6465148236316343</v>
      </c>
      <c r="BI39" s="21">
        <v>9.5988084685069666</v>
      </c>
      <c r="BJ39" s="21">
        <v>7.665433123676662</v>
      </c>
      <c r="BK39" s="21">
        <v>19.265461882634089</v>
      </c>
      <c r="BL39" s="21">
        <v>0.86529968358689802</v>
      </c>
      <c r="BM39" s="21">
        <v>3.2880309882128325</v>
      </c>
      <c r="BN39" s="21">
        <v>0</v>
      </c>
      <c r="BO39" s="22">
        <f t="shared" si="2"/>
        <v>1443.2918067082767</v>
      </c>
      <c r="BP39" s="21">
        <v>1099.2626825073673</v>
      </c>
      <c r="BQ39" s="21">
        <v>0</v>
      </c>
      <c r="BR39" s="21">
        <v>0</v>
      </c>
      <c r="BS39" s="21">
        <v>540.80962476374157</v>
      </c>
      <c r="BT39" s="21">
        <v>0</v>
      </c>
      <c r="BU39" s="21">
        <v>787.2368409227031</v>
      </c>
      <c r="BV39" s="21">
        <v>95.063385200804262</v>
      </c>
      <c r="BW39" s="22">
        <f t="shared" si="3"/>
        <v>3965.6643401028923</v>
      </c>
    </row>
    <row r="40" spans="1:75" x14ac:dyDescent="0.2">
      <c r="A40" s="38" t="s">
        <v>105</v>
      </c>
      <c r="B40" s="20"/>
      <c r="C40" s="21">
        <v>0.42906978767857074</v>
      </c>
      <c r="D40" s="21">
        <v>0</v>
      </c>
      <c r="E40" s="21">
        <v>0</v>
      </c>
      <c r="F40" s="21">
        <v>0.18282212111428037</v>
      </c>
      <c r="G40" s="21">
        <v>93.721997339449103</v>
      </c>
      <c r="H40" s="21">
        <v>2.6133329046513571</v>
      </c>
      <c r="I40" s="21">
        <v>0.1755941542713188</v>
      </c>
      <c r="J40" s="21">
        <v>0.68115981520268709</v>
      </c>
      <c r="K40" s="21">
        <v>4.0233918993134354</v>
      </c>
      <c r="L40" s="21">
        <v>0.14832451584745132</v>
      </c>
      <c r="M40" s="21">
        <v>0.99785440509681</v>
      </c>
      <c r="N40" s="21">
        <v>0</v>
      </c>
      <c r="O40" s="21">
        <v>0</v>
      </c>
      <c r="P40" s="21">
        <v>0.94261962546561251</v>
      </c>
      <c r="Q40" s="21">
        <v>0</v>
      </c>
      <c r="R40" s="21">
        <v>0</v>
      </c>
      <c r="S40" s="21">
        <v>0.27313451289941953</v>
      </c>
      <c r="T40" s="21">
        <v>1.30881173369448</v>
      </c>
      <c r="U40" s="21">
        <v>1.3039341973786949</v>
      </c>
      <c r="V40" s="21">
        <v>2.7595182145521591E-2</v>
      </c>
      <c r="W40" s="21">
        <v>0</v>
      </c>
      <c r="X40" s="21">
        <v>8.6535663816796777</v>
      </c>
      <c r="Y40" s="21">
        <v>0.50952240095490642</v>
      </c>
      <c r="Z40" s="21">
        <v>28.276731685557777</v>
      </c>
      <c r="AA40" s="21">
        <v>0.15330857495930098</v>
      </c>
      <c r="AB40" s="21">
        <v>0.12732825112634619</v>
      </c>
      <c r="AC40" s="21">
        <v>12.519432388071239</v>
      </c>
      <c r="AD40" s="21">
        <v>53.83779534004632</v>
      </c>
      <c r="AE40" s="21">
        <v>29.212959248983374</v>
      </c>
      <c r="AF40" s="21">
        <v>74.651384578460679</v>
      </c>
      <c r="AG40" s="21">
        <v>2.5052867337805598</v>
      </c>
      <c r="AH40" s="21">
        <v>0.11799003460382289</v>
      </c>
      <c r="AI40" s="21">
        <v>4.1794155096152044E-2</v>
      </c>
      <c r="AJ40" s="21">
        <v>2.8800296389391833</v>
      </c>
      <c r="AK40" s="21">
        <v>4.3225676722047064</v>
      </c>
      <c r="AL40" s="21">
        <v>10.987874835302609</v>
      </c>
      <c r="AM40" s="21">
        <v>37.857183684477903</v>
      </c>
      <c r="AN40" s="21">
        <v>363.21047836572444</v>
      </c>
      <c r="AO40" s="21">
        <v>37.213467672253934</v>
      </c>
      <c r="AP40" s="21">
        <v>40.749750510012568</v>
      </c>
      <c r="AQ40" s="21">
        <v>0</v>
      </c>
      <c r="AR40" s="21">
        <v>0</v>
      </c>
      <c r="AS40" s="21">
        <v>0</v>
      </c>
      <c r="AT40" s="21">
        <v>13.031917982864091</v>
      </c>
      <c r="AU40" s="21">
        <v>2.2940517051856761</v>
      </c>
      <c r="AV40" s="21">
        <v>34.382572980305333</v>
      </c>
      <c r="AW40" s="21">
        <v>2.9236940801702587</v>
      </c>
      <c r="AX40" s="21">
        <v>1.2559749335269293E-2</v>
      </c>
      <c r="AY40" s="21">
        <v>767.23217754161647</v>
      </c>
      <c r="AZ40" s="21">
        <v>27.269794631439144</v>
      </c>
      <c r="BA40" s="21">
        <v>1.6881303076096463</v>
      </c>
      <c r="BB40" s="21">
        <v>0.41884434839775747</v>
      </c>
      <c r="BC40" s="21">
        <v>6.4023678075192203</v>
      </c>
      <c r="BD40" s="21">
        <v>17.870300182096631</v>
      </c>
      <c r="BE40" s="21">
        <v>8.1691651581820626</v>
      </c>
      <c r="BF40" s="21">
        <v>11.084777138455149</v>
      </c>
      <c r="BG40" s="21">
        <v>2.1130963777212422E-2</v>
      </c>
      <c r="BH40" s="21">
        <v>0.12498122197100894</v>
      </c>
      <c r="BI40" s="21">
        <v>23.718600531524011</v>
      </c>
      <c r="BJ40" s="21">
        <v>12.780265114286088</v>
      </c>
      <c r="BK40" s="21">
        <v>4.0311270511389514</v>
      </c>
      <c r="BL40" s="21">
        <v>1.8140414756918938E-2</v>
      </c>
      <c r="BM40" s="21">
        <v>0.87372460423054588</v>
      </c>
      <c r="BN40" s="21">
        <v>0</v>
      </c>
      <c r="BO40" s="22">
        <f t="shared" si="2"/>
        <v>1749.0064178613059</v>
      </c>
      <c r="BP40" s="21">
        <v>688.56373310241656</v>
      </c>
      <c r="BQ40" s="21">
        <v>0</v>
      </c>
      <c r="BR40" s="21">
        <v>519.1</v>
      </c>
      <c r="BS40" s="21">
        <v>223.9800983848003</v>
      </c>
      <c r="BT40" s="21">
        <v>0</v>
      </c>
      <c r="BU40" s="21">
        <v>241.01098209942873</v>
      </c>
      <c r="BV40" s="21">
        <v>34.813330783797369</v>
      </c>
      <c r="BW40" s="22">
        <f t="shared" si="3"/>
        <v>3456.4745622317491</v>
      </c>
    </row>
    <row r="41" spans="1:75" x14ac:dyDescent="0.2">
      <c r="A41" s="38" t="s">
        <v>106</v>
      </c>
      <c r="B41" s="20"/>
      <c r="C41" s="21">
        <v>1.3613489182263177</v>
      </c>
      <c r="D41" s="21">
        <v>0</v>
      </c>
      <c r="E41" s="21">
        <v>0</v>
      </c>
      <c r="F41" s="21">
        <v>0.92390410949712232</v>
      </c>
      <c r="G41" s="21">
        <v>18.618100069596906</v>
      </c>
      <c r="H41" s="21">
        <v>6.5201936827566547</v>
      </c>
      <c r="I41" s="21">
        <v>1.7746306135303449</v>
      </c>
      <c r="J41" s="21">
        <v>2.4501039307822459</v>
      </c>
      <c r="K41" s="21">
        <v>3.0168156224437706</v>
      </c>
      <c r="L41" s="21">
        <v>22.408126585804041</v>
      </c>
      <c r="M41" s="21">
        <v>30.258846137976207</v>
      </c>
      <c r="N41" s="21">
        <v>16.488281360600475</v>
      </c>
      <c r="O41" s="21">
        <v>6.3549093464976938</v>
      </c>
      <c r="P41" s="21">
        <v>9.3612905365036578</v>
      </c>
      <c r="Q41" s="21">
        <v>7.8131504630677853</v>
      </c>
      <c r="R41" s="21">
        <v>19.66193744897889</v>
      </c>
      <c r="S41" s="21">
        <v>8.4658048446597647</v>
      </c>
      <c r="T41" s="21">
        <v>7.8927549686073641</v>
      </c>
      <c r="U41" s="21">
        <v>10.540635701386618</v>
      </c>
      <c r="V41" s="21">
        <v>5.731059291458056</v>
      </c>
      <c r="W41" s="21">
        <v>1.4112148986127537</v>
      </c>
      <c r="X41" s="21">
        <v>5.1451659053383345</v>
      </c>
      <c r="Y41" s="21">
        <v>4.9550671592911417</v>
      </c>
      <c r="Z41" s="21">
        <v>89.836376058030893</v>
      </c>
      <c r="AA41" s="21">
        <v>6.5993686775841187</v>
      </c>
      <c r="AB41" s="21">
        <v>8.3525364768441861</v>
      </c>
      <c r="AC41" s="21">
        <v>108.17878249281057</v>
      </c>
      <c r="AD41" s="21">
        <v>83.594044275165601</v>
      </c>
      <c r="AE41" s="21">
        <v>179.41709658641247</v>
      </c>
      <c r="AF41" s="21">
        <v>1311.5008529043212</v>
      </c>
      <c r="AG41" s="21">
        <v>27.804678891847487</v>
      </c>
      <c r="AH41" s="21">
        <v>21.758878021096674</v>
      </c>
      <c r="AI41" s="21">
        <v>6.6816339083853364</v>
      </c>
      <c r="AJ41" s="21">
        <v>182.88385106397132</v>
      </c>
      <c r="AK41" s="21">
        <v>8.9287516580742405</v>
      </c>
      <c r="AL41" s="21">
        <v>33.101209708928934</v>
      </c>
      <c r="AM41" s="21">
        <v>12.857260601356479</v>
      </c>
      <c r="AN41" s="21">
        <v>17.796410726038534</v>
      </c>
      <c r="AO41" s="21">
        <v>1332.5822489603468</v>
      </c>
      <c r="AP41" s="21">
        <v>140.00909815689795</v>
      </c>
      <c r="AQ41" s="21">
        <v>270.33892152140049</v>
      </c>
      <c r="AR41" s="21">
        <v>114.54527942879037</v>
      </c>
      <c r="AS41" s="21">
        <v>445.42380650787754</v>
      </c>
      <c r="AT41" s="21">
        <v>68.061297245271959</v>
      </c>
      <c r="AU41" s="21">
        <v>6.230990118946421</v>
      </c>
      <c r="AV41" s="21">
        <v>483.72421430363124</v>
      </c>
      <c r="AW41" s="21">
        <v>36.782952210135491</v>
      </c>
      <c r="AX41" s="21">
        <v>21.896345660892756</v>
      </c>
      <c r="AY41" s="21">
        <v>13.71007520986484</v>
      </c>
      <c r="AZ41" s="21">
        <v>19.096625704830984</v>
      </c>
      <c r="BA41" s="21">
        <v>10.49966285717413</v>
      </c>
      <c r="BB41" s="21">
        <v>13.426261256032934</v>
      </c>
      <c r="BC41" s="21">
        <v>5.3234418610987007</v>
      </c>
      <c r="BD41" s="21">
        <v>118.33258992474865</v>
      </c>
      <c r="BE41" s="21">
        <v>150.28003754271708</v>
      </c>
      <c r="BF41" s="21">
        <v>34.929996284291363</v>
      </c>
      <c r="BG41" s="21">
        <v>103.52063417983462</v>
      </c>
      <c r="BH41" s="21">
        <v>47.349684743223904</v>
      </c>
      <c r="BI41" s="21">
        <v>7.4026890566335943</v>
      </c>
      <c r="BJ41" s="21">
        <v>10.40711839897827</v>
      </c>
      <c r="BK41" s="21">
        <v>39.856188721364575</v>
      </c>
      <c r="BL41" s="21">
        <v>19.467347041228916</v>
      </c>
      <c r="BM41" s="21">
        <v>8.70927950797366</v>
      </c>
      <c r="BN41" s="21">
        <v>0</v>
      </c>
      <c r="BO41" s="22">
        <f t="shared" ref="BO41:BO66" si="4">SUM(C41:BN41)</f>
        <v>5812.3518600506723</v>
      </c>
      <c r="BP41" s="21">
        <v>3727.92</v>
      </c>
      <c r="BQ41" s="21">
        <v>0</v>
      </c>
      <c r="BR41" s="21">
        <v>0</v>
      </c>
      <c r="BS41" s="21">
        <v>0</v>
      </c>
      <c r="BT41" s="21">
        <v>0</v>
      </c>
      <c r="BU41" s="21">
        <v>1597.2</v>
      </c>
      <c r="BV41" s="21">
        <v>1071.7</v>
      </c>
      <c r="BW41" s="22">
        <f t="shared" ref="BW41:BW71" si="5">SUM(BO41:BV41)</f>
        <v>12209.171860050674</v>
      </c>
    </row>
    <row r="42" spans="1:75" x14ac:dyDescent="0.2">
      <c r="A42" s="38" t="s">
        <v>107</v>
      </c>
      <c r="B42" s="20"/>
      <c r="C42" s="21">
        <v>3.0105288817571494</v>
      </c>
      <c r="D42" s="21">
        <v>0</v>
      </c>
      <c r="E42" s="21">
        <v>0</v>
      </c>
      <c r="F42" s="21">
        <v>9.9608335326658164</v>
      </c>
      <c r="G42" s="21">
        <v>53.686860802192172</v>
      </c>
      <c r="H42" s="21">
        <v>7.2840669529404991</v>
      </c>
      <c r="I42" s="21">
        <v>2.2344721947241286</v>
      </c>
      <c r="J42" s="21">
        <v>3.8939034742506204</v>
      </c>
      <c r="K42" s="21">
        <v>7.5564768178966286</v>
      </c>
      <c r="L42" s="21">
        <v>26.85090935386615</v>
      </c>
      <c r="M42" s="21">
        <v>80.389756669398665</v>
      </c>
      <c r="N42" s="21">
        <v>15.304441734124058</v>
      </c>
      <c r="O42" s="21">
        <v>4.581148612628323</v>
      </c>
      <c r="P42" s="21">
        <v>24.017154766401788</v>
      </c>
      <c r="Q42" s="21">
        <v>21.097655189847103</v>
      </c>
      <c r="R42" s="21">
        <v>16.32076558975125</v>
      </c>
      <c r="S42" s="21">
        <v>36.924602169256623</v>
      </c>
      <c r="T42" s="21">
        <v>13.971693460866909</v>
      </c>
      <c r="U42" s="21">
        <v>38.534006891344291</v>
      </c>
      <c r="V42" s="21">
        <v>33.661117346389538</v>
      </c>
      <c r="W42" s="21">
        <v>3.6841229198667711</v>
      </c>
      <c r="X42" s="21">
        <v>2.6860434274416694</v>
      </c>
      <c r="Y42" s="21">
        <v>8.7799654153762603</v>
      </c>
      <c r="Z42" s="21">
        <v>47.519032266599595</v>
      </c>
      <c r="AA42" s="21">
        <v>5.2540074931214642</v>
      </c>
      <c r="AB42" s="21">
        <v>9.3430276299298392</v>
      </c>
      <c r="AC42" s="21">
        <v>115.90770331573563</v>
      </c>
      <c r="AD42" s="21">
        <v>75.71364645460055</v>
      </c>
      <c r="AE42" s="21">
        <v>591.159701324764</v>
      </c>
      <c r="AF42" s="21">
        <v>268.17619014611597</v>
      </c>
      <c r="AG42" s="21">
        <v>64.87906830867334</v>
      </c>
      <c r="AH42" s="21">
        <v>26.986946078952986</v>
      </c>
      <c r="AI42" s="21">
        <v>21.680643721139518</v>
      </c>
      <c r="AJ42" s="21">
        <v>102.24961127339999</v>
      </c>
      <c r="AK42" s="21">
        <v>40.553400469941316</v>
      </c>
      <c r="AL42" s="21">
        <v>18.926875330277113</v>
      </c>
      <c r="AM42" s="21">
        <v>32.770720685375281</v>
      </c>
      <c r="AN42" s="21">
        <v>8.7534326922018515</v>
      </c>
      <c r="AO42" s="21">
        <v>959.49379360547596</v>
      </c>
      <c r="AP42" s="21">
        <v>2787.676006696845</v>
      </c>
      <c r="AQ42" s="21">
        <v>944.83497796361519</v>
      </c>
      <c r="AR42" s="21">
        <v>170.30834245208266</v>
      </c>
      <c r="AS42" s="21">
        <v>234.4940877705431</v>
      </c>
      <c r="AT42" s="21">
        <v>47.619419955429933</v>
      </c>
      <c r="AU42" s="21">
        <v>0.94586254092262834</v>
      </c>
      <c r="AV42" s="21">
        <v>295.60926274465015</v>
      </c>
      <c r="AW42" s="21">
        <v>42.751667132052631</v>
      </c>
      <c r="AX42" s="21">
        <v>12.776414246580108</v>
      </c>
      <c r="AY42" s="21">
        <v>62.360147904512601</v>
      </c>
      <c r="AZ42" s="21">
        <v>32.147155529723364</v>
      </c>
      <c r="BA42" s="21">
        <v>169.8893181503048</v>
      </c>
      <c r="BB42" s="21">
        <v>44.723351122686893</v>
      </c>
      <c r="BC42" s="21">
        <v>3.9032564837785451</v>
      </c>
      <c r="BD42" s="21">
        <v>217.49707619705569</v>
      </c>
      <c r="BE42" s="21">
        <v>275.82968562974236</v>
      </c>
      <c r="BF42" s="21">
        <v>18.441127126064011</v>
      </c>
      <c r="BG42" s="21">
        <v>298.92787127889983</v>
      </c>
      <c r="BH42" s="21">
        <v>12.562388894444881</v>
      </c>
      <c r="BI42" s="21">
        <v>21.712943456660618</v>
      </c>
      <c r="BJ42" s="21">
        <v>4.6832793814825058</v>
      </c>
      <c r="BK42" s="21">
        <v>91.419026197802523</v>
      </c>
      <c r="BL42" s="21">
        <v>52.124290676572166</v>
      </c>
      <c r="BM42" s="21">
        <v>3.0773633330722641</v>
      </c>
      <c r="BN42" s="21">
        <v>0</v>
      </c>
      <c r="BO42" s="22">
        <f t="shared" si="4"/>
        <v>8650.1126498648173</v>
      </c>
      <c r="BP42" s="21">
        <v>0</v>
      </c>
      <c r="BQ42" s="21">
        <v>0</v>
      </c>
      <c r="BR42" s="21">
        <v>0</v>
      </c>
      <c r="BS42" s="21">
        <v>3749.8696744487047</v>
      </c>
      <c r="BT42" s="21">
        <v>0</v>
      </c>
      <c r="BU42" s="21">
        <v>2619.29244408363</v>
      </c>
      <c r="BV42" s="21">
        <v>608.56755591636602</v>
      </c>
      <c r="BW42" s="22">
        <f t="shared" si="5"/>
        <v>15627.842324313518</v>
      </c>
    </row>
    <row r="43" spans="1:75" x14ac:dyDescent="0.2">
      <c r="A43" s="38" t="s">
        <v>108</v>
      </c>
      <c r="B43" s="20"/>
      <c r="C43" s="21">
        <v>140.16677617486855</v>
      </c>
      <c r="D43" s="21">
        <v>3.9392849186711771</v>
      </c>
      <c r="E43" s="21">
        <v>0.99160099841246518</v>
      </c>
      <c r="F43" s="21">
        <v>4.2450985713836058</v>
      </c>
      <c r="G43" s="21">
        <v>187.14565757404176</v>
      </c>
      <c r="H43" s="21">
        <v>35.410392299413857</v>
      </c>
      <c r="I43" s="21">
        <v>16.837484781653497</v>
      </c>
      <c r="J43" s="21">
        <v>20.238897480413904</v>
      </c>
      <c r="K43" s="21">
        <v>20.457272711580259</v>
      </c>
      <c r="L43" s="21">
        <v>151.46435491343476</v>
      </c>
      <c r="M43" s="21">
        <v>175.70567115636337</v>
      </c>
      <c r="N43" s="21">
        <v>53.579440315460737</v>
      </c>
      <c r="O43" s="21">
        <v>48.506989829979148</v>
      </c>
      <c r="P43" s="21">
        <v>38.810499536203096</v>
      </c>
      <c r="Q43" s="21">
        <v>108.46167031835202</v>
      </c>
      <c r="R43" s="21">
        <v>74.862917735994642</v>
      </c>
      <c r="S43" s="21">
        <v>18.752112549785135</v>
      </c>
      <c r="T43" s="21">
        <v>23.57638903710777</v>
      </c>
      <c r="U43" s="21">
        <v>47.058151357830376</v>
      </c>
      <c r="V43" s="21">
        <v>86.258886284846255</v>
      </c>
      <c r="W43" s="21">
        <v>15.648676562595556</v>
      </c>
      <c r="X43" s="21">
        <v>22.369923460587184</v>
      </c>
      <c r="Y43" s="21">
        <v>18.167523969824099</v>
      </c>
      <c r="Z43" s="21">
        <v>71.381221839771939</v>
      </c>
      <c r="AA43" s="21">
        <v>10.271239516230541</v>
      </c>
      <c r="AB43" s="21">
        <v>37.978464941042247</v>
      </c>
      <c r="AC43" s="21">
        <v>464.20774674576813</v>
      </c>
      <c r="AD43" s="21">
        <v>69.907644109419707</v>
      </c>
      <c r="AE43" s="21">
        <v>864.14689115423664</v>
      </c>
      <c r="AF43" s="21">
        <v>217.73372716406686</v>
      </c>
      <c r="AG43" s="21">
        <v>83.586312481484256</v>
      </c>
      <c r="AH43" s="21">
        <v>23.137038649295409</v>
      </c>
      <c r="AI43" s="21">
        <v>17.502200379376301</v>
      </c>
      <c r="AJ43" s="21">
        <v>115.85187055729665</v>
      </c>
      <c r="AK43" s="21">
        <v>20.42156344772075</v>
      </c>
      <c r="AL43" s="21">
        <v>137.54270699807088</v>
      </c>
      <c r="AM43" s="21">
        <v>16.257523106085042</v>
      </c>
      <c r="AN43" s="21">
        <v>15.725054353030934</v>
      </c>
      <c r="AO43" s="21">
        <v>55.37064560659082</v>
      </c>
      <c r="AP43" s="21">
        <v>64.444583032469765</v>
      </c>
      <c r="AQ43" s="21">
        <v>1521.4315178780689</v>
      </c>
      <c r="AR43" s="21">
        <v>134.47789218778397</v>
      </c>
      <c r="AS43" s="21">
        <v>171.59616218462139</v>
      </c>
      <c r="AT43" s="21">
        <v>84.854300809698373</v>
      </c>
      <c r="AU43" s="21">
        <v>2159.1449331411868</v>
      </c>
      <c r="AV43" s="21">
        <v>913.34137061810225</v>
      </c>
      <c r="AW43" s="21">
        <v>61.270810496711007</v>
      </c>
      <c r="AX43" s="21">
        <v>9.8857081137843252</v>
      </c>
      <c r="AY43" s="21">
        <v>42.66301318595626</v>
      </c>
      <c r="AZ43" s="21">
        <v>19.866320661184957</v>
      </c>
      <c r="BA43" s="21">
        <v>144.90032470284041</v>
      </c>
      <c r="BB43" s="21">
        <v>37.447047645892191</v>
      </c>
      <c r="BC43" s="21">
        <v>18.94584402412028</v>
      </c>
      <c r="BD43" s="21">
        <v>87.736235636939853</v>
      </c>
      <c r="BE43" s="21">
        <v>336.41176451974667</v>
      </c>
      <c r="BF43" s="21">
        <v>9.8659418157748995</v>
      </c>
      <c r="BG43" s="21">
        <v>226.89180479080764</v>
      </c>
      <c r="BH43" s="21">
        <v>77.209013482908659</v>
      </c>
      <c r="BI43" s="21">
        <v>19.905211888385793</v>
      </c>
      <c r="BJ43" s="21">
        <v>14.06837986284364</v>
      </c>
      <c r="BK43" s="21">
        <v>37.800164550591354</v>
      </c>
      <c r="BL43" s="21">
        <v>6.3274363448293416</v>
      </c>
      <c r="BM43" s="21">
        <v>31.90384178981871</v>
      </c>
      <c r="BN43" s="21">
        <v>0</v>
      </c>
      <c r="BO43" s="22">
        <f t="shared" si="4"/>
        <v>9766.0671469533627</v>
      </c>
      <c r="BP43" s="21">
        <v>3886.3299318930763</v>
      </c>
      <c r="BQ43" s="21">
        <v>0</v>
      </c>
      <c r="BR43" s="21">
        <v>0</v>
      </c>
      <c r="BS43" s="21">
        <v>0</v>
      </c>
      <c r="BT43" s="21">
        <v>0</v>
      </c>
      <c r="BU43" s="21">
        <v>1970.8848756661516</v>
      </c>
      <c r="BV43" s="21">
        <v>1088.85304636764</v>
      </c>
      <c r="BW43" s="22">
        <f t="shared" si="5"/>
        <v>16712.135000880233</v>
      </c>
    </row>
    <row r="44" spans="1:75" x14ac:dyDescent="0.2">
      <c r="A44" s="38" t="s">
        <v>109</v>
      </c>
      <c r="B44" s="20"/>
      <c r="C44" s="21">
        <v>25.72703736468133</v>
      </c>
      <c r="D44" s="21">
        <v>1.4996985746807256</v>
      </c>
      <c r="E44" s="21">
        <v>0.67951030260868783</v>
      </c>
      <c r="F44" s="21">
        <v>3.1771342155784339</v>
      </c>
      <c r="G44" s="21">
        <v>125.1280605731327</v>
      </c>
      <c r="H44" s="21">
        <v>23.061701298892718</v>
      </c>
      <c r="I44" s="21">
        <v>11.696520158083965</v>
      </c>
      <c r="J44" s="21">
        <v>15.21825889109021</v>
      </c>
      <c r="K44" s="21">
        <v>13.627248282497485</v>
      </c>
      <c r="L44" s="21">
        <v>112.99935120906574</v>
      </c>
      <c r="M44" s="21">
        <v>107.76877865416913</v>
      </c>
      <c r="N44" s="21">
        <v>39.635944469253324</v>
      </c>
      <c r="O44" s="21">
        <v>22.018387359115547</v>
      </c>
      <c r="P44" s="21">
        <v>28.643631012308063</v>
      </c>
      <c r="Q44" s="21">
        <v>81.399039155322825</v>
      </c>
      <c r="R44" s="21">
        <v>47.071735535091619</v>
      </c>
      <c r="S44" s="21">
        <v>13.98537006011542</v>
      </c>
      <c r="T44" s="21">
        <v>16.628592208594341</v>
      </c>
      <c r="U44" s="21">
        <v>34.983856327420028</v>
      </c>
      <c r="V44" s="21">
        <v>58.727643840223543</v>
      </c>
      <c r="W44" s="21">
        <v>5.6116302744300652</v>
      </c>
      <c r="X44" s="21">
        <v>14.018103917336312</v>
      </c>
      <c r="Y44" s="21">
        <v>7.0528650973784757</v>
      </c>
      <c r="Z44" s="21">
        <v>53.980025509697505</v>
      </c>
      <c r="AA44" s="21">
        <v>7.7650212091035806</v>
      </c>
      <c r="AB44" s="21">
        <v>26.66716185302732</v>
      </c>
      <c r="AC44" s="21">
        <v>251.00438892493116</v>
      </c>
      <c r="AD44" s="21">
        <v>41.362902930926744</v>
      </c>
      <c r="AE44" s="21">
        <v>140.6189865823346</v>
      </c>
      <c r="AF44" s="21">
        <v>107.31129979128386</v>
      </c>
      <c r="AG44" s="21">
        <v>68.720590503938908</v>
      </c>
      <c r="AH44" s="21">
        <v>19.23998251788522</v>
      </c>
      <c r="AI44" s="21">
        <v>10.288146107753645</v>
      </c>
      <c r="AJ44" s="21">
        <v>91.379151830515482</v>
      </c>
      <c r="AK44" s="21">
        <v>13.979687562906804</v>
      </c>
      <c r="AL44" s="21">
        <v>58.423037852423853</v>
      </c>
      <c r="AM44" s="21">
        <v>12.247191006596358</v>
      </c>
      <c r="AN44" s="21">
        <v>12.534054765234378</v>
      </c>
      <c r="AO44" s="21">
        <v>39.919031020049729</v>
      </c>
      <c r="AP44" s="21">
        <v>43.788658912369975</v>
      </c>
      <c r="AQ44" s="21">
        <v>62.045437916857892</v>
      </c>
      <c r="AR44" s="21">
        <v>362.25166347270351</v>
      </c>
      <c r="AS44" s="21">
        <v>123.09878206597375</v>
      </c>
      <c r="AT44" s="21">
        <v>140.29795316255772</v>
      </c>
      <c r="AU44" s="21">
        <v>14.772146160453039</v>
      </c>
      <c r="AV44" s="21">
        <v>149.45305705751264</v>
      </c>
      <c r="AW44" s="21">
        <v>34.531407074027712</v>
      </c>
      <c r="AX44" s="21">
        <v>7.1422487678056967</v>
      </c>
      <c r="AY44" s="21">
        <v>28.813422322690403</v>
      </c>
      <c r="AZ44" s="21">
        <v>6.2497504891713351</v>
      </c>
      <c r="BA44" s="21">
        <v>97.403066016596824</v>
      </c>
      <c r="BB44" s="21">
        <v>20.155056940201785</v>
      </c>
      <c r="BC44" s="21">
        <v>13.81106985298206</v>
      </c>
      <c r="BD44" s="21">
        <v>49.832442494180491</v>
      </c>
      <c r="BE44" s="21">
        <v>90.270048481106215</v>
      </c>
      <c r="BF44" s="21">
        <v>109.00945274194487</v>
      </c>
      <c r="BG44" s="21">
        <v>116.29689367752765</v>
      </c>
      <c r="BH44" s="21">
        <v>42.254912936587253</v>
      </c>
      <c r="BI44" s="21">
        <v>10.322757384749405</v>
      </c>
      <c r="BJ44" s="21">
        <v>7.151356353445391</v>
      </c>
      <c r="BK44" s="21">
        <v>20.544621341442532</v>
      </c>
      <c r="BL44" s="21">
        <v>2.490777356144128</v>
      </c>
      <c r="BM44" s="21">
        <v>10.254266499391059</v>
      </c>
      <c r="BN44" s="21">
        <v>0</v>
      </c>
      <c r="BO44" s="22">
        <f t="shared" si="4"/>
        <v>3328.042008228103</v>
      </c>
      <c r="BP44" s="21">
        <v>4776.6621898666654</v>
      </c>
      <c r="BQ44" s="21">
        <v>0</v>
      </c>
      <c r="BR44" s="21">
        <v>0</v>
      </c>
      <c r="BS44" s="21">
        <v>0</v>
      </c>
      <c r="BT44" s="21">
        <v>0</v>
      </c>
      <c r="BU44" s="21">
        <v>414.13754833128399</v>
      </c>
      <c r="BV44" s="21">
        <v>124.3007016769304</v>
      </c>
      <c r="BW44" s="22">
        <f t="shared" si="5"/>
        <v>8643.1424481029826</v>
      </c>
    </row>
    <row r="45" spans="1:75" x14ac:dyDescent="0.2">
      <c r="A45" s="38" t="s">
        <v>110</v>
      </c>
      <c r="B45" s="20"/>
      <c r="C45" s="21">
        <v>17.65539281503553</v>
      </c>
      <c r="D45" s="21">
        <v>10.809766538746199</v>
      </c>
      <c r="E45" s="21">
        <v>9.0260820746809856E-2</v>
      </c>
      <c r="F45" s="21">
        <v>0.56861987469543107</v>
      </c>
      <c r="G45" s="21">
        <v>23.452370701355939</v>
      </c>
      <c r="H45" s="21">
        <v>4.3257802349057863</v>
      </c>
      <c r="I45" s="21">
        <v>2.2668314840378621</v>
      </c>
      <c r="J45" s="21">
        <v>2.6377198899232486</v>
      </c>
      <c r="K45" s="21">
        <v>33.65440838032417</v>
      </c>
      <c r="L45" s="21">
        <v>20.942782059861354</v>
      </c>
      <c r="M45" s="21">
        <v>236.11342745151268</v>
      </c>
      <c r="N45" s="21">
        <v>47.887028381027463</v>
      </c>
      <c r="O45" s="21">
        <v>50.610525393839687</v>
      </c>
      <c r="P45" s="21">
        <v>69.150160836696145</v>
      </c>
      <c r="Q45" s="21">
        <v>130.10524360846091</v>
      </c>
      <c r="R45" s="21">
        <v>105.17237680583264</v>
      </c>
      <c r="S45" s="21">
        <v>3.8127456481767217</v>
      </c>
      <c r="T45" s="21">
        <v>3.7457295125723826</v>
      </c>
      <c r="U45" s="21">
        <v>6.1440831836120298</v>
      </c>
      <c r="V45" s="21">
        <v>11.179291733084472</v>
      </c>
      <c r="W45" s="21">
        <v>0.94544554295027716</v>
      </c>
      <c r="X45" s="21">
        <v>2.8408960173186841</v>
      </c>
      <c r="Y45" s="21">
        <v>1.4095876981407951</v>
      </c>
      <c r="Z45" s="21">
        <v>13.69727127760393</v>
      </c>
      <c r="AA45" s="21">
        <v>1.4176912176052223</v>
      </c>
      <c r="AB45" s="21">
        <v>4.692010984367796</v>
      </c>
      <c r="AC45" s="21">
        <v>71.103738275828746</v>
      </c>
      <c r="AD45" s="21">
        <v>126.65521824507715</v>
      </c>
      <c r="AE45" s="21">
        <v>434.00414308894921</v>
      </c>
      <c r="AF45" s="21">
        <v>298.83000567077892</v>
      </c>
      <c r="AG45" s="21">
        <v>137.04011893811364</v>
      </c>
      <c r="AH45" s="21">
        <v>44.055070056851868</v>
      </c>
      <c r="AI45" s="21">
        <v>27.744609077132623</v>
      </c>
      <c r="AJ45" s="21">
        <v>175.13574083433122</v>
      </c>
      <c r="AK45" s="21">
        <v>36.850044110792794</v>
      </c>
      <c r="AL45" s="21">
        <v>216.96571849031241</v>
      </c>
      <c r="AM45" s="21">
        <v>23.035241085867167</v>
      </c>
      <c r="AN45" s="21">
        <v>19.502384658997634</v>
      </c>
      <c r="AO45" s="21">
        <v>92.34317090071761</v>
      </c>
      <c r="AP45" s="21">
        <v>79.159574438244618</v>
      </c>
      <c r="AQ45" s="21">
        <v>4233.3594483955894</v>
      </c>
      <c r="AR45" s="21">
        <v>2146.52219261746</v>
      </c>
      <c r="AS45" s="21">
        <v>785.52828758176452</v>
      </c>
      <c r="AT45" s="21">
        <v>90.988561975276227</v>
      </c>
      <c r="AU45" s="21">
        <v>16.179965290819005</v>
      </c>
      <c r="AV45" s="21">
        <v>417.20077473059763</v>
      </c>
      <c r="AW45" s="21">
        <v>73.71475634116554</v>
      </c>
      <c r="AX45" s="21">
        <v>13.725572790891224</v>
      </c>
      <c r="AY45" s="21">
        <v>99.539755446864774</v>
      </c>
      <c r="AZ45" s="21">
        <v>19.228444085087737</v>
      </c>
      <c r="BA45" s="21">
        <v>132.33776719068763</v>
      </c>
      <c r="BB45" s="21">
        <v>55.09538280138355</v>
      </c>
      <c r="BC45" s="21">
        <v>34.276690528078937</v>
      </c>
      <c r="BD45" s="21">
        <v>55.525954079823379</v>
      </c>
      <c r="BE45" s="21">
        <v>43.880467456769885</v>
      </c>
      <c r="BF45" s="21">
        <v>2.310685849839929</v>
      </c>
      <c r="BG45" s="21">
        <v>87.327183457293643</v>
      </c>
      <c r="BH45" s="21">
        <v>15.507217362425171</v>
      </c>
      <c r="BI45" s="21">
        <v>33.059291634748334</v>
      </c>
      <c r="BJ45" s="21">
        <v>12.289056177536448</v>
      </c>
      <c r="BK45" s="21">
        <v>18.999251929017447</v>
      </c>
      <c r="BL45" s="21">
        <v>5.3063551653331826</v>
      </c>
      <c r="BM45" s="21">
        <v>47.863397572046907</v>
      </c>
      <c r="BN45" s="21">
        <v>0</v>
      </c>
      <c r="BO45" s="22">
        <f t="shared" si="4"/>
        <v>11027.518686424932</v>
      </c>
      <c r="BP45" s="21">
        <v>1662.4254179440857</v>
      </c>
      <c r="BQ45" s="21">
        <v>0</v>
      </c>
      <c r="BR45" s="21">
        <v>0</v>
      </c>
      <c r="BS45" s="21">
        <v>0</v>
      </c>
      <c r="BT45" s="21">
        <v>0</v>
      </c>
      <c r="BU45" s="21">
        <v>1520.4811976450833</v>
      </c>
      <c r="BV45" s="21">
        <v>818.845286081886</v>
      </c>
      <c r="BW45" s="22">
        <f t="shared" si="5"/>
        <v>15029.270588095986</v>
      </c>
    </row>
    <row r="46" spans="1:75" x14ac:dyDescent="0.2">
      <c r="A46" s="38" t="s">
        <v>141</v>
      </c>
      <c r="B46" s="20"/>
      <c r="C46" s="21">
        <v>20.104053174902681</v>
      </c>
      <c r="D46" s="21">
        <v>0</v>
      </c>
      <c r="E46" s="21">
        <v>0</v>
      </c>
      <c r="F46" s="21">
        <v>10.645654355130169</v>
      </c>
      <c r="G46" s="21">
        <v>134.01815900195032</v>
      </c>
      <c r="H46" s="21">
        <v>32.879698586272802</v>
      </c>
      <c r="I46" s="21">
        <v>8.9135977330982197</v>
      </c>
      <c r="J46" s="21">
        <v>13.3522913990167</v>
      </c>
      <c r="K46" s="21">
        <v>25.150560039042901</v>
      </c>
      <c r="L46" s="21">
        <v>15.42251938602179</v>
      </c>
      <c r="M46" s="21">
        <v>41.503873325865072</v>
      </c>
      <c r="N46" s="21">
        <v>16.595182452048601</v>
      </c>
      <c r="O46" s="21">
        <v>14.327889906390519</v>
      </c>
      <c r="P46" s="21">
        <v>22.523652273028461</v>
      </c>
      <c r="Q46" s="21">
        <v>11.194308260625419</v>
      </c>
      <c r="R46" s="21">
        <v>66.119716073296104</v>
      </c>
      <c r="S46" s="21">
        <v>27.683670792931061</v>
      </c>
      <c r="T46" s="21">
        <v>10.95321079118315</v>
      </c>
      <c r="U46" s="21">
        <v>17.28706347001923</v>
      </c>
      <c r="V46" s="21">
        <v>23.423884935352682</v>
      </c>
      <c r="W46" s="21">
        <v>6.1512284027383002</v>
      </c>
      <c r="X46" s="21">
        <v>22.628358468238282</v>
      </c>
      <c r="Y46" s="21">
        <v>26.699954425501705</v>
      </c>
      <c r="Z46" s="21">
        <v>51.105411252858183</v>
      </c>
      <c r="AA46" s="21">
        <v>1.6173062591495899</v>
      </c>
      <c r="AB46" s="21">
        <v>9.9459046270158211</v>
      </c>
      <c r="AC46" s="21">
        <v>591.98678471953588</v>
      </c>
      <c r="AD46" s="21">
        <v>158.19076920901699</v>
      </c>
      <c r="AE46" s="21">
        <v>609.98922827470949</v>
      </c>
      <c r="AF46" s="21">
        <v>1789.7262559767319</v>
      </c>
      <c r="AG46" s="21">
        <v>127.71406130208621</v>
      </c>
      <c r="AH46" s="21">
        <v>1.815950646289852</v>
      </c>
      <c r="AI46" s="21">
        <v>8.8454236707403293</v>
      </c>
      <c r="AJ46" s="21">
        <v>831.89833154853397</v>
      </c>
      <c r="AK46" s="21">
        <v>46.545068874751401</v>
      </c>
      <c r="AL46" s="21">
        <v>656.08075111675851</v>
      </c>
      <c r="AM46" s="21">
        <v>28.125638990409701</v>
      </c>
      <c r="AN46" s="21">
        <v>37.174392331137199</v>
      </c>
      <c r="AO46" s="21">
        <v>160.38587242925999</v>
      </c>
      <c r="AP46" s="21">
        <v>126.362075714445</v>
      </c>
      <c r="AQ46" s="21">
        <v>347.083827228546</v>
      </c>
      <c r="AR46" s="21">
        <v>127.8492911905972</v>
      </c>
      <c r="AS46" s="21">
        <v>264.829928029293</v>
      </c>
      <c r="AT46" s="21">
        <v>942.48699575208786</v>
      </c>
      <c r="AU46" s="21">
        <v>0</v>
      </c>
      <c r="AV46" s="21">
        <v>1124.1620807990146</v>
      </c>
      <c r="AW46" s="21">
        <v>194.33573391499201</v>
      </c>
      <c r="AX46" s="21">
        <v>34.628786805938169</v>
      </c>
      <c r="AY46" s="21">
        <v>48.540202370562582</v>
      </c>
      <c r="AZ46" s="21">
        <v>8.9372088861147283</v>
      </c>
      <c r="BA46" s="21">
        <v>43.544663570752547</v>
      </c>
      <c r="BB46" s="21">
        <v>54.958399445541502</v>
      </c>
      <c r="BC46" s="21">
        <v>5.4776481142019202</v>
      </c>
      <c r="BD46" s="21">
        <v>200.53258767232327</v>
      </c>
      <c r="BE46" s="21">
        <v>825.81961493935296</v>
      </c>
      <c r="BF46" s="21">
        <v>183.56746492368001</v>
      </c>
      <c r="BG46" s="21">
        <v>343.86888203887656</v>
      </c>
      <c r="BH46" s="21">
        <v>227.90474638469811</v>
      </c>
      <c r="BI46" s="21">
        <v>34.146689969126506</v>
      </c>
      <c r="BJ46" s="21">
        <v>92.244407798574585</v>
      </c>
      <c r="BK46" s="21">
        <v>178.744826776525</v>
      </c>
      <c r="BL46" s="21">
        <v>33.947706300354902</v>
      </c>
      <c r="BM46" s="21">
        <v>38.932219334596901</v>
      </c>
      <c r="BN46" s="21">
        <v>0</v>
      </c>
      <c r="BO46" s="22">
        <f t="shared" si="4"/>
        <v>11161.631666441834</v>
      </c>
      <c r="BP46" s="21">
        <v>6880.2500000000009</v>
      </c>
      <c r="BQ46" s="21">
        <v>0</v>
      </c>
      <c r="BR46" s="21">
        <v>79.099999999999994</v>
      </c>
      <c r="BS46" s="21">
        <v>89.698333845096002</v>
      </c>
      <c r="BT46" s="21">
        <v>0</v>
      </c>
      <c r="BU46" s="21">
        <v>41.41</v>
      </c>
      <c r="BV46" s="21">
        <v>3.69</v>
      </c>
      <c r="BW46" s="22">
        <f t="shared" si="5"/>
        <v>18255.780000286926</v>
      </c>
    </row>
    <row r="47" spans="1:75" x14ac:dyDescent="0.2">
      <c r="A47" s="38" t="s">
        <v>133</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 t="shared" si="4"/>
        <v>0</v>
      </c>
      <c r="BP47" s="21">
        <v>22891.93</v>
      </c>
      <c r="BQ47" s="21">
        <v>0</v>
      </c>
      <c r="BR47" s="21">
        <v>0</v>
      </c>
      <c r="BS47" s="21">
        <v>0</v>
      </c>
      <c r="BT47" s="21">
        <v>0</v>
      </c>
      <c r="BU47" s="21">
        <v>0</v>
      </c>
      <c r="BV47" s="21">
        <v>0</v>
      </c>
      <c r="BW47" s="22">
        <f t="shared" si="5"/>
        <v>22891.93</v>
      </c>
    </row>
    <row r="48" spans="1:75" x14ac:dyDescent="0.2">
      <c r="A48" s="38" t="s">
        <v>111</v>
      </c>
      <c r="B48" s="20"/>
      <c r="C48" s="21">
        <v>124.76317212081771</v>
      </c>
      <c r="D48" s="21">
        <v>0</v>
      </c>
      <c r="E48" s="21">
        <v>2.1486822773722039</v>
      </c>
      <c r="F48" s="21">
        <v>33.217081981031498</v>
      </c>
      <c r="G48" s="21">
        <v>400.82654737478225</v>
      </c>
      <c r="H48" s="21">
        <v>167.78566845662095</v>
      </c>
      <c r="I48" s="21">
        <v>24.522859689942834</v>
      </c>
      <c r="J48" s="21">
        <v>39.495964237279352</v>
      </c>
      <c r="K48" s="21">
        <v>80.082498558079195</v>
      </c>
      <c r="L48" s="21">
        <v>447.56977813487924</v>
      </c>
      <c r="M48" s="21">
        <v>460.02026183030432</v>
      </c>
      <c r="N48" s="21">
        <v>260.5127746413765</v>
      </c>
      <c r="O48" s="21">
        <v>79.424214761040986</v>
      </c>
      <c r="P48" s="21">
        <v>189.23499497235073</v>
      </c>
      <c r="Q48" s="21">
        <v>80.509319792303231</v>
      </c>
      <c r="R48" s="21">
        <v>247.55164660692247</v>
      </c>
      <c r="S48" s="21">
        <v>84.41307268999833</v>
      </c>
      <c r="T48" s="21">
        <v>57.692225503242064</v>
      </c>
      <c r="U48" s="21">
        <v>134.52507726096772</v>
      </c>
      <c r="V48" s="21">
        <v>107.92708594216754</v>
      </c>
      <c r="W48" s="21">
        <v>23.14830246887578</v>
      </c>
      <c r="X48" s="21">
        <v>48.616475894607476</v>
      </c>
      <c r="Y48" s="21">
        <v>45.143426458573913</v>
      </c>
      <c r="Z48" s="21">
        <v>790.8600812114164</v>
      </c>
      <c r="AA48" s="21">
        <v>15.68765931091076</v>
      </c>
      <c r="AB48" s="21">
        <v>104.74848341687394</v>
      </c>
      <c r="AC48" s="21">
        <v>886.93006757221588</v>
      </c>
      <c r="AD48" s="21">
        <v>334.24732299816901</v>
      </c>
      <c r="AE48" s="21">
        <v>2739.8771551773125</v>
      </c>
      <c r="AF48" s="21">
        <v>930.41427244487659</v>
      </c>
      <c r="AG48" s="21">
        <v>337.78933236127733</v>
      </c>
      <c r="AH48" s="21">
        <v>32.133951442008417</v>
      </c>
      <c r="AI48" s="21">
        <v>46.106143669871358</v>
      </c>
      <c r="AJ48" s="21">
        <v>1346.912244236448</v>
      </c>
      <c r="AK48" s="21">
        <v>54.423329548432683</v>
      </c>
      <c r="AL48" s="21">
        <v>390.68834258840235</v>
      </c>
      <c r="AM48" s="21">
        <v>133.30970146406091</v>
      </c>
      <c r="AN48" s="21">
        <v>118.78497478925811</v>
      </c>
      <c r="AO48" s="21">
        <v>134.01051039127202</v>
      </c>
      <c r="AP48" s="21">
        <v>440.84111979301514</v>
      </c>
      <c r="AQ48" s="21">
        <v>1658.0378112633907</v>
      </c>
      <c r="AR48" s="21">
        <v>648.77912188274456</v>
      </c>
      <c r="AS48" s="21">
        <v>803.16741114202398</v>
      </c>
      <c r="AT48" s="21">
        <v>539.2282505238245</v>
      </c>
      <c r="AU48" s="21">
        <v>0</v>
      </c>
      <c r="AV48" s="21">
        <v>6471.9244172648678</v>
      </c>
      <c r="AW48" s="21">
        <v>378.76556966795931</v>
      </c>
      <c r="AX48" s="21">
        <v>101.84458519174483</v>
      </c>
      <c r="AY48" s="21">
        <v>1020.6710607327398</v>
      </c>
      <c r="AZ48" s="21">
        <v>47.578105629542229</v>
      </c>
      <c r="BA48" s="21">
        <v>126.46650641865216</v>
      </c>
      <c r="BB48" s="21">
        <v>194.27631021946576</v>
      </c>
      <c r="BC48" s="21">
        <v>49.766881169850748</v>
      </c>
      <c r="BD48" s="21">
        <v>731.08262606522032</v>
      </c>
      <c r="BE48" s="21">
        <v>958.11350196807007</v>
      </c>
      <c r="BF48" s="21">
        <v>106.82639779301157</v>
      </c>
      <c r="BG48" s="21">
        <v>429.21188239210403</v>
      </c>
      <c r="BH48" s="21">
        <v>168.96844682733752</v>
      </c>
      <c r="BI48" s="21">
        <v>71.48188894744483</v>
      </c>
      <c r="BJ48" s="21">
        <v>114.72172913085086</v>
      </c>
      <c r="BK48" s="21">
        <v>401.56308520456651</v>
      </c>
      <c r="BL48" s="21">
        <v>37.204595577597743</v>
      </c>
      <c r="BM48" s="21">
        <v>128.8553871308107</v>
      </c>
      <c r="BN48" s="21">
        <v>0</v>
      </c>
      <c r="BO48" s="22">
        <f t="shared" si="4"/>
        <v>27165.431396213171</v>
      </c>
      <c r="BP48" s="21">
        <v>838.34805826187312</v>
      </c>
      <c r="BQ48" s="21">
        <v>0</v>
      </c>
      <c r="BR48" s="21">
        <v>0</v>
      </c>
      <c r="BS48" s="21">
        <v>216.17875883394927</v>
      </c>
      <c r="BT48" s="21">
        <v>0</v>
      </c>
      <c r="BU48" s="21">
        <v>5681.15</v>
      </c>
      <c r="BV48" s="21">
        <v>3960.46</v>
      </c>
      <c r="BW48" s="22">
        <f t="shared" si="5"/>
        <v>37861.568213308994</v>
      </c>
    </row>
    <row r="49" spans="1:75" x14ac:dyDescent="0.2">
      <c r="A49" s="38" t="s">
        <v>112</v>
      </c>
      <c r="B49" s="20"/>
      <c r="C49" s="21">
        <v>33.838415461429797</v>
      </c>
      <c r="D49" s="21">
        <v>0</v>
      </c>
      <c r="E49" s="21">
        <v>0</v>
      </c>
      <c r="F49" s="21">
        <v>12.232805583191977</v>
      </c>
      <c r="G49" s="21">
        <v>77.765388245408701</v>
      </c>
      <c r="H49" s="21">
        <v>11.189116003672355</v>
      </c>
      <c r="I49" s="21">
        <v>8.2007333943876741</v>
      </c>
      <c r="J49" s="21">
        <v>7.9646591038751939</v>
      </c>
      <c r="K49" s="21">
        <v>10.60288348146012</v>
      </c>
      <c r="L49" s="21">
        <v>299.62836651139173</v>
      </c>
      <c r="M49" s="21">
        <v>190.57700311758887</v>
      </c>
      <c r="N49" s="21">
        <v>101.5830564349978</v>
      </c>
      <c r="O49" s="21">
        <v>16.464128091649322</v>
      </c>
      <c r="P49" s="21">
        <v>36.504076143686802</v>
      </c>
      <c r="Q49" s="21">
        <v>76.763875890859609</v>
      </c>
      <c r="R49" s="21">
        <v>74.03740554428488</v>
      </c>
      <c r="S49" s="21">
        <v>33.776032105527591</v>
      </c>
      <c r="T49" s="21">
        <v>30.935988229567855</v>
      </c>
      <c r="U49" s="21">
        <v>45.738041557283111</v>
      </c>
      <c r="V49" s="21">
        <v>32.746508587466522</v>
      </c>
      <c r="W49" s="21">
        <v>15.940831632678332</v>
      </c>
      <c r="X49" s="21">
        <v>16.62072123240776</v>
      </c>
      <c r="Y49" s="21">
        <v>13.729480389078654</v>
      </c>
      <c r="Z49" s="21">
        <v>348.26481174826188</v>
      </c>
      <c r="AA49" s="21">
        <v>19.21624938351794</v>
      </c>
      <c r="AB49" s="21">
        <v>97.299075282534588</v>
      </c>
      <c r="AC49" s="21">
        <v>511.87863719617894</v>
      </c>
      <c r="AD49" s="21">
        <v>62.914091102487788</v>
      </c>
      <c r="AE49" s="21">
        <v>270.6521526320044</v>
      </c>
      <c r="AF49" s="21">
        <v>167.39353043806921</v>
      </c>
      <c r="AG49" s="21">
        <v>23.641585823410875</v>
      </c>
      <c r="AH49" s="21">
        <v>46.003266649515979</v>
      </c>
      <c r="AI49" s="21">
        <v>19.447530464293983</v>
      </c>
      <c r="AJ49" s="21">
        <v>318.8056412419034</v>
      </c>
      <c r="AK49" s="21">
        <v>3.6995083606652202</v>
      </c>
      <c r="AL49" s="21">
        <v>31.166501923655559</v>
      </c>
      <c r="AM49" s="21">
        <v>3.9789813458435117</v>
      </c>
      <c r="AN49" s="21">
        <v>8.5544182801387176</v>
      </c>
      <c r="AO49" s="21">
        <v>54.279088364252843</v>
      </c>
      <c r="AP49" s="21">
        <v>184.01093996343576</v>
      </c>
      <c r="AQ49" s="21">
        <v>147.51457567922424</v>
      </c>
      <c r="AR49" s="21">
        <v>50.199495061170239</v>
      </c>
      <c r="AS49" s="21">
        <v>23.302424645249552</v>
      </c>
      <c r="AT49" s="21">
        <v>104.08931164102</v>
      </c>
      <c r="AU49" s="21">
        <v>0</v>
      </c>
      <c r="AV49" s="21">
        <v>97.626305334280971</v>
      </c>
      <c r="AW49" s="21">
        <v>2155.0690330528996</v>
      </c>
      <c r="AX49" s="21">
        <v>33.630987370646764</v>
      </c>
      <c r="AY49" s="21">
        <v>32.73454967793559</v>
      </c>
      <c r="AZ49" s="21">
        <v>27.547282033630495</v>
      </c>
      <c r="BA49" s="21">
        <v>33.505507488122056</v>
      </c>
      <c r="BB49" s="21">
        <v>7.8047724110042109</v>
      </c>
      <c r="BC49" s="21">
        <v>1.403170374831163</v>
      </c>
      <c r="BD49" s="21">
        <v>96.434168675928632</v>
      </c>
      <c r="BE49" s="21">
        <v>66.34626282288545</v>
      </c>
      <c r="BF49" s="21">
        <v>19.093778273126844</v>
      </c>
      <c r="BG49" s="21">
        <v>32.548331969861152</v>
      </c>
      <c r="BH49" s="21">
        <v>4.6021833281879054</v>
      </c>
      <c r="BI49" s="21">
        <v>24.602928196815387</v>
      </c>
      <c r="BJ49" s="21">
        <v>8.8317636884552417</v>
      </c>
      <c r="BK49" s="21">
        <v>91.757447454285682</v>
      </c>
      <c r="BL49" s="21">
        <v>3.691347907950671</v>
      </c>
      <c r="BM49" s="21">
        <v>6.677000426138143</v>
      </c>
      <c r="BN49" s="21">
        <v>0</v>
      </c>
      <c r="BO49" s="22">
        <f t="shared" si="4"/>
        <v>6387.0581544557144</v>
      </c>
      <c r="BP49" s="21">
        <v>116.53651173515001</v>
      </c>
      <c r="BQ49" s="21">
        <v>0</v>
      </c>
      <c r="BR49" s="21">
        <v>0</v>
      </c>
      <c r="BS49" s="21">
        <v>804.22586276530387</v>
      </c>
      <c r="BT49" s="21">
        <v>0</v>
      </c>
      <c r="BU49" s="21">
        <v>900.09884805911793</v>
      </c>
      <c r="BV49" s="21">
        <v>413.32190749452661</v>
      </c>
      <c r="BW49" s="22">
        <f t="shared" si="5"/>
        <v>8621.2412845098133</v>
      </c>
    </row>
    <row r="50" spans="1:75" x14ac:dyDescent="0.2">
      <c r="A50" s="38" t="s">
        <v>113</v>
      </c>
      <c r="B50" s="20"/>
      <c r="C50" s="21">
        <v>0.67048167228104383</v>
      </c>
      <c r="D50" s="21">
        <v>0</v>
      </c>
      <c r="E50" s="21">
        <v>0</v>
      </c>
      <c r="F50" s="21">
        <v>0.57232062110496917</v>
      </c>
      <c r="G50" s="21">
        <v>5.7227189588160456</v>
      </c>
      <c r="H50" s="21">
        <v>0.92671119146287761</v>
      </c>
      <c r="I50" s="21">
        <v>0.84286199487322655</v>
      </c>
      <c r="J50" s="21">
        <v>0.59290536198041588</v>
      </c>
      <c r="K50" s="21">
        <v>0</v>
      </c>
      <c r="L50" s="21">
        <v>16.530353088632495</v>
      </c>
      <c r="M50" s="21">
        <v>12.357064888473424</v>
      </c>
      <c r="N50" s="21">
        <v>179.88676871188977</v>
      </c>
      <c r="O50" s="21">
        <v>1.5208364517846702</v>
      </c>
      <c r="P50" s="21">
        <v>2.6795026098184476</v>
      </c>
      <c r="Q50" s="21">
        <v>6.2370587855533621</v>
      </c>
      <c r="R50" s="21">
        <v>4.3155423279315386</v>
      </c>
      <c r="S50" s="21">
        <v>15.631532166620644</v>
      </c>
      <c r="T50" s="21">
        <v>1.5915961864164228</v>
      </c>
      <c r="U50" s="21">
        <v>5.1273111082675733</v>
      </c>
      <c r="V50" s="21">
        <v>2.7356028209767747</v>
      </c>
      <c r="W50" s="21">
        <v>2.8474533501411585</v>
      </c>
      <c r="X50" s="21">
        <v>4.6245425043061168</v>
      </c>
      <c r="Y50" s="21">
        <v>1.547362600846883</v>
      </c>
      <c r="Z50" s="21">
        <v>7.9707250877865192</v>
      </c>
      <c r="AA50" s="21">
        <v>1.0725309243101187E-2</v>
      </c>
      <c r="AB50" s="21">
        <v>4.2333503366449357</v>
      </c>
      <c r="AC50" s="21">
        <v>2.0781421425953148</v>
      </c>
      <c r="AD50" s="21">
        <v>35.879284337359422</v>
      </c>
      <c r="AE50" s="21">
        <v>15.554687172572443</v>
      </c>
      <c r="AF50" s="21">
        <v>0.74885004940823885</v>
      </c>
      <c r="AG50" s="21">
        <v>0.46308020018136675</v>
      </c>
      <c r="AH50" s="21">
        <v>0</v>
      </c>
      <c r="AI50" s="21">
        <v>0.10600294562433898</v>
      </c>
      <c r="AJ50" s="21">
        <v>0.60996078716799929</v>
      </c>
      <c r="AK50" s="21">
        <v>0</v>
      </c>
      <c r="AL50" s="21">
        <v>0.32526789483108054</v>
      </c>
      <c r="AM50" s="21">
        <v>0.2444051702609058</v>
      </c>
      <c r="AN50" s="21">
        <v>3.9554635397931248E-2</v>
      </c>
      <c r="AO50" s="21">
        <v>5.082395104427595E-2</v>
      </c>
      <c r="AP50" s="21">
        <v>3.2180221196422103</v>
      </c>
      <c r="AQ50" s="21">
        <v>0</v>
      </c>
      <c r="AR50" s="21">
        <v>0</v>
      </c>
      <c r="AS50" s="21">
        <v>0</v>
      </c>
      <c r="AT50" s="21">
        <v>0.29827227511920862</v>
      </c>
      <c r="AU50" s="21">
        <v>0</v>
      </c>
      <c r="AV50" s="21">
        <v>22.011561234583326</v>
      </c>
      <c r="AW50" s="21">
        <v>13.957121104109305</v>
      </c>
      <c r="AX50" s="21">
        <v>46.834214558802501</v>
      </c>
      <c r="AY50" s="21">
        <v>6.5375925394273504E-2</v>
      </c>
      <c r="AZ50" s="21">
        <v>3.2852799673354707E-3</v>
      </c>
      <c r="BA50" s="21">
        <v>0.2842143767448333</v>
      </c>
      <c r="BB50" s="21">
        <v>0</v>
      </c>
      <c r="BC50" s="21">
        <v>6.6121003689978586E-2</v>
      </c>
      <c r="BD50" s="21">
        <v>9.8828001114114397E-3</v>
      </c>
      <c r="BE50" s="21">
        <v>66.878059592569628</v>
      </c>
      <c r="BF50" s="21">
        <v>3.6345165183281871</v>
      </c>
      <c r="BG50" s="21">
        <v>0.17756206122212459</v>
      </c>
      <c r="BH50" s="21">
        <v>5.8627502822820698E-2</v>
      </c>
      <c r="BI50" s="21">
        <v>0.51167714148842158</v>
      </c>
      <c r="BJ50" s="21">
        <v>0.37107918057208633</v>
      </c>
      <c r="BK50" s="21">
        <v>14.411627756818518</v>
      </c>
      <c r="BL50" s="21">
        <v>1.0600726200868993E-2</v>
      </c>
      <c r="BM50" s="21">
        <v>0.11300029204827322</v>
      </c>
      <c r="BN50" s="21">
        <v>0</v>
      </c>
      <c r="BO50" s="22">
        <f t="shared" si="4"/>
        <v>508.19020887253129</v>
      </c>
      <c r="BP50" s="21">
        <v>0</v>
      </c>
      <c r="BQ50" s="21">
        <v>142.80000000000001</v>
      </c>
      <c r="BR50" s="21">
        <v>1419.08</v>
      </c>
      <c r="BS50" s="21">
        <v>0</v>
      </c>
      <c r="BT50" s="21">
        <v>0</v>
      </c>
      <c r="BU50" s="21">
        <v>1817.76</v>
      </c>
      <c r="BV50" s="21">
        <v>1118.1500000000001</v>
      </c>
      <c r="BW50" s="22">
        <f t="shared" si="5"/>
        <v>5005.9802088725319</v>
      </c>
    </row>
    <row r="51" spans="1:75" x14ac:dyDescent="0.2">
      <c r="A51" s="38" t="s">
        <v>114</v>
      </c>
      <c r="B51" s="20"/>
      <c r="C51" s="21">
        <v>7.0145752803088381</v>
      </c>
      <c r="D51" s="21">
        <v>0.31941239671842198</v>
      </c>
      <c r="E51" s="21">
        <v>9.806917307493954E-3</v>
      </c>
      <c r="F51" s="21">
        <v>1.3322504475879655</v>
      </c>
      <c r="G51" s="21">
        <v>185.44313646956874</v>
      </c>
      <c r="H51" s="21">
        <v>12.947073839025387</v>
      </c>
      <c r="I51" s="21">
        <v>9.2017174171133291</v>
      </c>
      <c r="J51" s="21">
        <v>5.2786807789954882</v>
      </c>
      <c r="K51" s="21">
        <v>23.256474651742863</v>
      </c>
      <c r="L51" s="21">
        <v>8.1595313998603665</v>
      </c>
      <c r="M51" s="21">
        <v>35.692551491992845</v>
      </c>
      <c r="N51" s="21">
        <v>139.47439409342942</v>
      </c>
      <c r="O51" s="21">
        <v>11.559851842690701</v>
      </c>
      <c r="P51" s="21">
        <v>7.6352324713603519</v>
      </c>
      <c r="Q51" s="21">
        <v>3.9588863265727166</v>
      </c>
      <c r="R51" s="21">
        <v>18.675848590046886</v>
      </c>
      <c r="S51" s="21">
        <v>10.255443294774304</v>
      </c>
      <c r="T51" s="21">
        <v>8.4338628946534442</v>
      </c>
      <c r="U51" s="21">
        <v>8.8197104720150818</v>
      </c>
      <c r="V51" s="21">
        <v>18.355231642018158</v>
      </c>
      <c r="W51" s="21">
        <v>4.9349492842550973</v>
      </c>
      <c r="X51" s="21">
        <v>17.375074466217761</v>
      </c>
      <c r="Y51" s="21">
        <v>1.9741676867230058</v>
      </c>
      <c r="Z51" s="21">
        <v>52.022808233175262</v>
      </c>
      <c r="AA51" s="21">
        <v>1.0416645760136096</v>
      </c>
      <c r="AB51" s="21">
        <v>8.2553264442061778</v>
      </c>
      <c r="AC51" s="21">
        <v>91.057136904246704</v>
      </c>
      <c r="AD51" s="21">
        <v>317.2136764903322</v>
      </c>
      <c r="AE51" s="21">
        <v>567.74457556020047</v>
      </c>
      <c r="AF51" s="21">
        <v>339.48939994974614</v>
      </c>
      <c r="AG51" s="21">
        <v>20.869472720992508</v>
      </c>
      <c r="AH51" s="21">
        <v>0.2548538199257947</v>
      </c>
      <c r="AI51" s="21">
        <v>3.5174835913225277</v>
      </c>
      <c r="AJ51" s="21">
        <v>72.115636984763114</v>
      </c>
      <c r="AK51" s="21">
        <v>15.36465022968904</v>
      </c>
      <c r="AL51" s="21">
        <v>94.088452902466528</v>
      </c>
      <c r="AM51" s="21">
        <v>67.512176585991938</v>
      </c>
      <c r="AN51" s="21">
        <v>57.655359652249217</v>
      </c>
      <c r="AO51" s="21">
        <v>113.64102026842717</v>
      </c>
      <c r="AP51" s="21">
        <v>43.703004507687112</v>
      </c>
      <c r="AQ51" s="21">
        <v>224.3612517819607</v>
      </c>
      <c r="AR51" s="21">
        <v>91.471952396422836</v>
      </c>
      <c r="AS51" s="21">
        <v>61.419641353431857</v>
      </c>
      <c r="AT51" s="21">
        <v>33.314192352843719</v>
      </c>
      <c r="AU51" s="21">
        <v>0</v>
      </c>
      <c r="AV51" s="21">
        <v>260.87058744378623</v>
      </c>
      <c r="AW51" s="21">
        <v>32.913513507039369</v>
      </c>
      <c r="AX51" s="21">
        <v>3.4855324928144036</v>
      </c>
      <c r="AY51" s="21">
        <v>880.70608029513107</v>
      </c>
      <c r="AZ51" s="21">
        <v>8.677641958313945</v>
      </c>
      <c r="BA51" s="21">
        <v>12.417123809187942</v>
      </c>
      <c r="BB51" s="21">
        <v>13.106152228173592</v>
      </c>
      <c r="BC51" s="21">
        <v>14.271578095009488</v>
      </c>
      <c r="BD51" s="21">
        <v>78.14390910875656</v>
      </c>
      <c r="BE51" s="21">
        <v>46.513748691486462</v>
      </c>
      <c r="BF51" s="21">
        <v>13.516586400470915</v>
      </c>
      <c r="BG51" s="21">
        <v>12.688132611564177</v>
      </c>
      <c r="BH51" s="21">
        <v>4.0966929792528619</v>
      </c>
      <c r="BI51" s="21">
        <v>56.795057556699653</v>
      </c>
      <c r="BJ51" s="21">
        <v>28.369024713669873</v>
      </c>
      <c r="BK51" s="21">
        <v>77.245031499309377</v>
      </c>
      <c r="BL51" s="21">
        <v>1.6474819274071955</v>
      </c>
      <c r="BM51" s="21">
        <v>9.0127385084616005</v>
      </c>
      <c r="BN51" s="21">
        <v>0</v>
      </c>
      <c r="BO51" s="22">
        <f t="shared" si="4"/>
        <v>4370.698215287608</v>
      </c>
      <c r="BP51" s="21">
        <v>8.4253228601055952</v>
      </c>
      <c r="BQ51" s="21">
        <v>0</v>
      </c>
      <c r="BR51" s="21">
        <v>0</v>
      </c>
      <c r="BS51" s="21">
        <v>0</v>
      </c>
      <c r="BT51" s="21">
        <v>0</v>
      </c>
      <c r="BU51" s="21">
        <v>993.19</v>
      </c>
      <c r="BV51" s="21">
        <v>2216.3000000000002</v>
      </c>
      <c r="BW51" s="22">
        <f t="shared" si="5"/>
        <v>7588.6135381477134</v>
      </c>
    </row>
    <row r="52" spans="1:75" x14ac:dyDescent="0.2">
      <c r="A52" s="38" t="s">
        <v>115</v>
      </c>
      <c r="B52" s="20"/>
      <c r="C52" s="21">
        <v>276.35227862173758</v>
      </c>
      <c r="D52" s="21">
        <v>0</v>
      </c>
      <c r="E52" s="21">
        <v>0</v>
      </c>
      <c r="F52" s="21">
        <v>0.115686016239296</v>
      </c>
      <c r="G52" s="21">
        <v>31.157786642010159</v>
      </c>
      <c r="H52" s="21">
        <v>3.181094522061243</v>
      </c>
      <c r="I52" s="21">
        <v>0.5684905361638799</v>
      </c>
      <c r="J52" s="21">
        <v>1.4530725337700567</v>
      </c>
      <c r="K52" s="21">
        <v>1.9878157873127857</v>
      </c>
      <c r="L52" s="21">
        <v>0.15246093001678129</v>
      </c>
      <c r="M52" s="21">
        <v>8.8665200237015558</v>
      </c>
      <c r="N52" s="21">
        <v>41.968489497254573</v>
      </c>
      <c r="O52" s="21">
        <v>0.11534871199413078</v>
      </c>
      <c r="P52" s="21">
        <v>0.72767995082515191</v>
      </c>
      <c r="Q52" s="21">
        <v>1.2031037825484932</v>
      </c>
      <c r="R52" s="21">
        <v>2.1540827849233519</v>
      </c>
      <c r="S52" s="21">
        <v>5.1653357878388935</v>
      </c>
      <c r="T52" s="21">
        <v>1.4944318540061696</v>
      </c>
      <c r="U52" s="21">
        <v>9.2542591704202302</v>
      </c>
      <c r="V52" s="21">
        <v>1.6311454510666148</v>
      </c>
      <c r="W52" s="21">
        <v>1.1933099814420773</v>
      </c>
      <c r="X52" s="21">
        <v>1.8325152159896951</v>
      </c>
      <c r="Y52" s="21">
        <v>2.6383885823751743</v>
      </c>
      <c r="Z52" s="21">
        <v>14.035318238760455</v>
      </c>
      <c r="AA52" s="21">
        <v>0</v>
      </c>
      <c r="AB52" s="21">
        <v>1.1470469645088728</v>
      </c>
      <c r="AC52" s="21">
        <v>9.0049050174706302</v>
      </c>
      <c r="AD52" s="21">
        <v>1.9155199309448592</v>
      </c>
      <c r="AE52" s="21">
        <v>35.832613985670513</v>
      </c>
      <c r="AF52" s="21">
        <v>8.5265997291521014</v>
      </c>
      <c r="AG52" s="21">
        <v>3.6161100987914918E-2</v>
      </c>
      <c r="AH52" s="21">
        <v>0</v>
      </c>
      <c r="AI52" s="21">
        <v>7.1496150916412218E-2</v>
      </c>
      <c r="AJ52" s="21">
        <v>24.444734965030868</v>
      </c>
      <c r="AK52" s="21">
        <v>0</v>
      </c>
      <c r="AL52" s="21">
        <v>13.618586221731316</v>
      </c>
      <c r="AM52" s="21">
        <v>21.041552481695106</v>
      </c>
      <c r="AN52" s="21">
        <v>11.528348770841525</v>
      </c>
      <c r="AO52" s="21">
        <v>0.31822627656569152</v>
      </c>
      <c r="AP52" s="21">
        <v>3.713928100073046</v>
      </c>
      <c r="AQ52" s="21">
        <v>0</v>
      </c>
      <c r="AR52" s="21">
        <v>33.145189357110937</v>
      </c>
      <c r="AS52" s="21">
        <v>0</v>
      </c>
      <c r="AT52" s="21">
        <v>1.9974559792590574</v>
      </c>
      <c r="AU52" s="21">
        <v>0</v>
      </c>
      <c r="AV52" s="21">
        <v>64.976621524152549</v>
      </c>
      <c r="AW52" s="21">
        <v>20.213000120050616</v>
      </c>
      <c r="AX52" s="21">
        <v>3.3101293508491746E-2</v>
      </c>
      <c r="AY52" s="21">
        <v>4.2557541039433557</v>
      </c>
      <c r="AZ52" s="21">
        <v>264.0125914259163</v>
      </c>
      <c r="BA52" s="21">
        <v>1.0598566023514175</v>
      </c>
      <c r="BB52" s="21">
        <v>0.14812306657215127</v>
      </c>
      <c r="BC52" s="21">
        <v>0.15551483532128069</v>
      </c>
      <c r="BD52" s="21">
        <v>23.578649788016996</v>
      </c>
      <c r="BE52" s="21">
        <v>98.583929663024378</v>
      </c>
      <c r="BF52" s="21">
        <v>124.42628255263919</v>
      </c>
      <c r="BG52" s="21">
        <v>3.4435056093328607</v>
      </c>
      <c r="BH52" s="21">
        <v>0.56905614615128253</v>
      </c>
      <c r="BI52" s="21">
        <v>15.009379487778375</v>
      </c>
      <c r="BJ52" s="21">
        <v>2.6061917361306004</v>
      </c>
      <c r="BK52" s="21">
        <v>46.466228372796884</v>
      </c>
      <c r="BL52" s="21">
        <v>8.9036659581844466E-3</v>
      </c>
      <c r="BM52" s="21">
        <v>8.8026590369335092E-3</v>
      </c>
      <c r="BN52" s="21">
        <v>0</v>
      </c>
      <c r="BO52" s="22">
        <f t="shared" si="4"/>
        <v>1243.1464723070987</v>
      </c>
      <c r="BP52" s="21">
        <v>294.14548362036851</v>
      </c>
      <c r="BQ52" s="21">
        <v>0</v>
      </c>
      <c r="BR52" s="21">
        <v>0</v>
      </c>
      <c r="BS52" s="21">
        <v>0</v>
      </c>
      <c r="BT52" s="21">
        <v>0</v>
      </c>
      <c r="BU52" s="21">
        <v>157.21160596843822</v>
      </c>
      <c r="BV52" s="21">
        <v>13.103558850326726</v>
      </c>
      <c r="BW52" s="22">
        <f t="shared" si="5"/>
        <v>1707.6071207462321</v>
      </c>
    </row>
    <row r="53" spans="1:75" x14ac:dyDescent="0.2">
      <c r="A53" s="38" t="s">
        <v>116</v>
      </c>
      <c r="B53" s="20"/>
      <c r="C53" s="21">
        <v>38.659438246418553</v>
      </c>
      <c r="D53" s="21">
        <v>0</v>
      </c>
      <c r="E53" s="21">
        <v>0</v>
      </c>
      <c r="F53" s="21">
        <v>3.309125511151902</v>
      </c>
      <c r="G53" s="21">
        <v>179.08090652256891</v>
      </c>
      <c r="H53" s="21">
        <v>25.511848140726023</v>
      </c>
      <c r="I53" s="21">
        <v>8.740357995225736</v>
      </c>
      <c r="J53" s="21">
        <v>17.426011365604875</v>
      </c>
      <c r="K53" s="21">
        <v>19.778838506499731</v>
      </c>
      <c r="L53" s="21">
        <v>71.659278008081017</v>
      </c>
      <c r="M53" s="21">
        <v>172.92364744437225</v>
      </c>
      <c r="N53" s="21">
        <v>153.16492579336037</v>
      </c>
      <c r="O53" s="21">
        <v>28.605293191846375</v>
      </c>
      <c r="P53" s="21">
        <v>54.371317052274058</v>
      </c>
      <c r="Q53" s="21">
        <v>49.674412871403156</v>
      </c>
      <c r="R53" s="21">
        <v>84.730282640316418</v>
      </c>
      <c r="S53" s="21">
        <v>24.419541121711639</v>
      </c>
      <c r="T53" s="21">
        <v>26.003621251423304</v>
      </c>
      <c r="U53" s="21">
        <v>33.337748819520471</v>
      </c>
      <c r="V53" s="21">
        <v>31.410570737074021</v>
      </c>
      <c r="W53" s="21">
        <v>4.8462620538735877</v>
      </c>
      <c r="X53" s="21">
        <v>8.9882499989097013</v>
      </c>
      <c r="Y53" s="21">
        <v>21.753440842350713</v>
      </c>
      <c r="Z53" s="21">
        <v>69.27729927429904</v>
      </c>
      <c r="AA53" s="21">
        <v>3.2006183131849757</v>
      </c>
      <c r="AB53" s="21">
        <v>41.628102632870608</v>
      </c>
      <c r="AC53" s="21">
        <v>748.15114477192469</v>
      </c>
      <c r="AD53" s="21">
        <v>120.95411023720985</v>
      </c>
      <c r="AE53" s="21">
        <v>642.26517208160794</v>
      </c>
      <c r="AF53" s="21">
        <v>131.55980962429825</v>
      </c>
      <c r="AG53" s="21">
        <v>364.8517444991511</v>
      </c>
      <c r="AH53" s="21">
        <v>197.71531232482857</v>
      </c>
      <c r="AI53" s="21">
        <v>150.74848878924985</v>
      </c>
      <c r="AJ53" s="21">
        <v>142.23357587755862</v>
      </c>
      <c r="AK53" s="21">
        <v>28.247117551284312</v>
      </c>
      <c r="AL53" s="21">
        <v>76.542925409646358</v>
      </c>
      <c r="AM53" s="21">
        <v>32.095183850036697</v>
      </c>
      <c r="AN53" s="21">
        <v>98.576245786891121</v>
      </c>
      <c r="AO53" s="21">
        <v>83.123998871494763</v>
      </c>
      <c r="AP53" s="21">
        <v>184.03856358963841</v>
      </c>
      <c r="AQ53" s="21">
        <v>195.99490092979818</v>
      </c>
      <c r="AR53" s="21">
        <v>57.692067174043189</v>
      </c>
      <c r="AS53" s="21">
        <v>70.351596809303601</v>
      </c>
      <c r="AT53" s="21">
        <v>131.50210742930898</v>
      </c>
      <c r="AU53" s="21">
        <v>0</v>
      </c>
      <c r="AV53" s="21">
        <v>357.13697128937963</v>
      </c>
      <c r="AW53" s="21">
        <v>127.18233868561001</v>
      </c>
      <c r="AX53" s="21">
        <v>23.711984400114154</v>
      </c>
      <c r="AY53" s="21">
        <v>51.948501532870701</v>
      </c>
      <c r="AZ53" s="21">
        <v>9.8189461233275583</v>
      </c>
      <c r="BA53" s="21">
        <v>436.97685005593189</v>
      </c>
      <c r="BB53" s="21">
        <v>24.304180028546668</v>
      </c>
      <c r="BC53" s="21">
        <v>17.548633265081694</v>
      </c>
      <c r="BD53" s="21">
        <v>384.54793670130562</v>
      </c>
      <c r="BE53" s="21">
        <v>93.094414858352934</v>
      </c>
      <c r="BF53" s="21">
        <v>71.861063541563652</v>
      </c>
      <c r="BG53" s="21">
        <v>174.15324064855125</v>
      </c>
      <c r="BH53" s="21">
        <v>49.839792590730653</v>
      </c>
      <c r="BI53" s="21">
        <v>47.163512087978596</v>
      </c>
      <c r="BJ53" s="21">
        <v>15.845390047174824</v>
      </c>
      <c r="BK53" s="21">
        <v>32.264206174000719</v>
      </c>
      <c r="BL53" s="21">
        <v>9.0612111791020347</v>
      </c>
      <c r="BM53" s="21">
        <v>64.880988458234654</v>
      </c>
      <c r="BN53" s="21">
        <v>0</v>
      </c>
      <c r="BO53" s="22">
        <f t="shared" si="4"/>
        <v>6620.4853656101986</v>
      </c>
      <c r="BP53" s="21">
        <v>2024.03</v>
      </c>
      <c r="BQ53" s="21">
        <v>0</v>
      </c>
      <c r="BR53" s="21">
        <v>0</v>
      </c>
      <c r="BS53" s="21">
        <v>0</v>
      </c>
      <c r="BT53" s="21">
        <v>0</v>
      </c>
      <c r="BU53" s="21">
        <v>1748.93755591637</v>
      </c>
      <c r="BV53" s="21">
        <v>565.74244408363404</v>
      </c>
      <c r="BW53" s="22">
        <f t="shared" si="5"/>
        <v>10959.195365610203</v>
      </c>
    </row>
    <row r="54" spans="1:75" x14ac:dyDescent="0.2">
      <c r="A54" s="38" t="s">
        <v>117</v>
      </c>
      <c r="B54" s="20"/>
      <c r="C54" s="21">
        <v>22.9707375548005</v>
      </c>
      <c r="D54" s="21">
        <v>0</v>
      </c>
      <c r="E54" s="21">
        <v>0</v>
      </c>
      <c r="F54" s="21">
        <v>9.3258763790351846</v>
      </c>
      <c r="G54" s="21">
        <v>346.29457390960584</v>
      </c>
      <c r="H54" s="21">
        <v>42.849517636706409</v>
      </c>
      <c r="I54" s="21">
        <v>22.35816407567637</v>
      </c>
      <c r="J54" s="21">
        <v>36.478482545394932</v>
      </c>
      <c r="K54" s="21">
        <v>21.58488141016521</v>
      </c>
      <c r="L54" s="21">
        <v>14.428699178681361</v>
      </c>
      <c r="M54" s="21">
        <v>90.028641240916741</v>
      </c>
      <c r="N54" s="21">
        <v>221.33675391247661</v>
      </c>
      <c r="O54" s="21">
        <v>69.849697398314206</v>
      </c>
      <c r="P54" s="21">
        <v>73.51959104017125</v>
      </c>
      <c r="Q54" s="21">
        <v>57.506897576370264</v>
      </c>
      <c r="R54" s="21">
        <v>109.36857655964745</v>
      </c>
      <c r="S54" s="21">
        <v>41.419908469579163</v>
      </c>
      <c r="T54" s="21">
        <v>36.489845999602252</v>
      </c>
      <c r="U54" s="21">
        <v>36.529019228163357</v>
      </c>
      <c r="V54" s="21">
        <v>125.03798940415652</v>
      </c>
      <c r="W54" s="21">
        <v>8.1571524177649497</v>
      </c>
      <c r="X54" s="21">
        <v>26.972358532465936</v>
      </c>
      <c r="Y54" s="21">
        <v>21.176570350926376</v>
      </c>
      <c r="Z54" s="21">
        <v>15.884253381345678</v>
      </c>
      <c r="AA54" s="21">
        <v>1.8959921168580447</v>
      </c>
      <c r="AB54" s="21">
        <v>47.67759376650335</v>
      </c>
      <c r="AC54" s="21">
        <v>325.32915639615464</v>
      </c>
      <c r="AD54" s="21">
        <v>79.824521795190208</v>
      </c>
      <c r="AE54" s="21">
        <v>399.05738178621704</v>
      </c>
      <c r="AF54" s="21">
        <v>241.27992875175644</v>
      </c>
      <c r="AG54" s="21">
        <v>112.80593524435473</v>
      </c>
      <c r="AH54" s="21">
        <v>0.15403127319808779</v>
      </c>
      <c r="AI54" s="21">
        <v>1.8092803436584517</v>
      </c>
      <c r="AJ54" s="21">
        <v>392.50680930033133</v>
      </c>
      <c r="AK54" s="21">
        <v>33.706302346786458</v>
      </c>
      <c r="AL54" s="21">
        <v>364.96151308407588</v>
      </c>
      <c r="AM54" s="21">
        <v>14.962438879244338</v>
      </c>
      <c r="AN54" s="21">
        <v>24.965254264132245</v>
      </c>
      <c r="AO54" s="21">
        <v>26.150985063438064</v>
      </c>
      <c r="AP54" s="21">
        <v>90.631653232429755</v>
      </c>
      <c r="AQ54" s="21">
        <v>43.117167255664164</v>
      </c>
      <c r="AR54" s="21">
        <v>9.2373574881227185</v>
      </c>
      <c r="AS54" s="21">
        <v>84.574753353121878</v>
      </c>
      <c r="AT54" s="21">
        <v>9.9961141788309824</v>
      </c>
      <c r="AU54" s="21">
        <v>0</v>
      </c>
      <c r="AV54" s="21">
        <v>184.65061598451265</v>
      </c>
      <c r="AW54" s="21">
        <v>116.11328824896623</v>
      </c>
      <c r="AX54" s="21">
        <v>10.008037564163006</v>
      </c>
      <c r="AY54" s="21">
        <v>43.577423726044429</v>
      </c>
      <c r="AZ54" s="21">
        <v>20.481657681436491</v>
      </c>
      <c r="BA54" s="21">
        <v>38.383303233304879</v>
      </c>
      <c r="BB54" s="21">
        <v>66.589685386296523</v>
      </c>
      <c r="BC54" s="21">
        <v>1.8457748679473398</v>
      </c>
      <c r="BD54" s="21">
        <v>633.02439461693086</v>
      </c>
      <c r="BE54" s="21">
        <v>27.294957962417921</v>
      </c>
      <c r="BF54" s="21">
        <v>31.745291805370751</v>
      </c>
      <c r="BG54" s="21">
        <v>302.86853510048383</v>
      </c>
      <c r="BH54" s="21">
        <v>70.275215330269774</v>
      </c>
      <c r="BI54" s="21">
        <v>33.221374152011506</v>
      </c>
      <c r="BJ54" s="21">
        <v>14.364994452765655</v>
      </c>
      <c r="BK54" s="21">
        <v>36.703284340892672</v>
      </c>
      <c r="BL54" s="21">
        <v>5.8967125907563869</v>
      </c>
      <c r="BM54" s="21">
        <v>57.707136660714369</v>
      </c>
      <c r="BN54" s="21">
        <v>0</v>
      </c>
      <c r="BO54" s="22">
        <f t="shared" si="4"/>
        <v>5448.9640418273229</v>
      </c>
      <c r="BP54" s="21">
        <v>0</v>
      </c>
      <c r="BQ54" s="21">
        <v>0</v>
      </c>
      <c r="BR54" s="21">
        <v>0</v>
      </c>
      <c r="BS54" s="21">
        <v>0</v>
      </c>
      <c r="BT54" s="21">
        <v>0</v>
      </c>
      <c r="BU54" s="21">
        <v>134.91</v>
      </c>
      <c r="BV54" s="21">
        <v>0</v>
      </c>
      <c r="BW54" s="22">
        <f t="shared" si="5"/>
        <v>5583.8740418273228</v>
      </c>
    </row>
    <row r="55" spans="1:75" x14ac:dyDescent="0.2">
      <c r="A55" s="38" t="s">
        <v>118</v>
      </c>
      <c r="B55" s="20"/>
      <c r="C55" s="21">
        <v>0.56945208634471822</v>
      </c>
      <c r="D55" s="21">
        <v>0</v>
      </c>
      <c r="E55" s="21">
        <v>0</v>
      </c>
      <c r="F55" s="21">
        <v>0.90367751252577799</v>
      </c>
      <c r="G55" s="21">
        <v>5.425521022641103</v>
      </c>
      <c r="H55" s="21">
        <v>3.7377526167882924</v>
      </c>
      <c r="I55" s="21">
        <v>8.2867344619060826E-2</v>
      </c>
      <c r="J55" s="21">
        <v>1.1803404562769007</v>
      </c>
      <c r="K55" s="21">
        <v>0.73970228090214407</v>
      </c>
      <c r="L55" s="21">
        <v>2.7590445914477226</v>
      </c>
      <c r="M55" s="21">
        <v>16.073908526581064</v>
      </c>
      <c r="N55" s="21">
        <v>32.824671452497881</v>
      </c>
      <c r="O55" s="21">
        <v>0.89580119871103103</v>
      </c>
      <c r="P55" s="21">
        <v>2.5227868380091114</v>
      </c>
      <c r="Q55" s="21">
        <v>0.76381337971235208</v>
      </c>
      <c r="R55" s="21">
        <v>13.075377317746266</v>
      </c>
      <c r="S55" s="21">
        <v>7.5861428112593625</v>
      </c>
      <c r="T55" s="21">
        <v>6.7035089362457638</v>
      </c>
      <c r="U55" s="21">
        <v>8.6718037034957298</v>
      </c>
      <c r="V55" s="21">
        <v>7.1519167186872528</v>
      </c>
      <c r="W55" s="21">
        <v>2.3137719417008495E-2</v>
      </c>
      <c r="X55" s="21">
        <v>0.60701177119353933</v>
      </c>
      <c r="Y55" s="21">
        <v>1.6960484002138627</v>
      </c>
      <c r="Z55" s="21">
        <v>7.7254227662858153</v>
      </c>
      <c r="AA55" s="21">
        <v>1.1048164619216304E-2</v>
      </c>
      <c r="AB55" s="21">
        <v>0.11161092374133005</v>
      </c>
      <c r="AC55" s="21">
        <v>4.0254713461034184</v>
      </c>
      <c r="AD55" s="21">
        <v>28.700844757020128</v>
      </c>
      <c r="AE55" s="21">
        <v>95.132554369151933</v>
      </c>
      <c r="AF55" s="21">
        <v>10.890835240121351</v>
      </c>
      <c r="AG55" s="21">
        <v>42.741179402330665</v>
      </c>
      <c r="AH55" s="21">
        <v>0</v>
      </c>
      <c r="AI55" s="21">
        <v>0</v>
      </c>
      <c r="AJ55" s="21">
        <v>92.519952595735901</v>
      </c>
      <c r="AK55" s="21">
        <v>0.47912284623211654</v>
      </c>
      <c r="AL55" s="21">
        <v>3.2573858114463676</v>
      </c>
      <c r="AM55" s="21">
        <v>2.1899695848329062</v>
      </c>
      <c r="AN55" s="21">
        <v>3.1872093904608221</v>
      </c>
      <c r="AO55" s="21">
        <v>6.5385397910093026</v>
      </c>
      <c r="AP55" s="21">
        <v>11.17476274593681</v>
      </c>
      <c r="AQ55" s="21">
        <v>7.0849186282235346</v>
      </c>
      <c r="AR55" s="21">
        <v>0.44595042211446156</v>
      </c>
      <c r="AS55" s="21">
        <v>4.667051488953545</v>
      </c>
      <c r="AT55" s="21">
        <v>3.4199525434771836</v>
      </c>
      <c r="AU55" s="21">
        <v>0</v>
      </c>
      <c r="AV55" s="21">
        <v>16.021937855031894</v>
      </c>
      <c r="AW55" s="21">
        <v>14.730446855656837</v>
      </c>
      <c r="AX55" s="21">
        <v>24.109258184217474</v>
      </c>
      <c r="AY55" s="21">
        <v>9.4344244884706541</v>
      </c>
      <c r="AZ55" s="21">
        <v>0.1649111878695815</v>
      </c>
      <c r="BA55" s="21">
        <v>1.295588240997795</v>
      </c>
      <c r="BB55" s="21">
        <v>4.2871198505314609E-2</v>
      </c>
      <c r="BC55" s="21">
        <v>309.17771467527461</v>
      </c>
      <c r="BD55" s="21">
        <v>2.1014675976932087</v>
      </c>
      <c r="BE55" s="21">
        <v>0</v>
      </c>
      <c r="BF55" s="21">
        <v>12.887200922248841</v>
      </c>
      <c r="BG55" s="21">
        <v>0.42470352791135751</v>
      </c>
      <c r="BH55" s="21">
        <v>1.2560561471924654</v>
      </c>
      <c r="BI55" s="21">
        <v>7.7308342763987614</v>
      </c>
      <c r="BJ55" s="21">
        <v>11.76165062858637</v>
      </c>
      <c r="BK55" s="21">
        <v>10.933453054010094</v>
      </c>
      <c r="BL55" s="21">
        <v>0.97869568359274262</v>
      </c>
      <c r="BM55" s="21">
        <v>0.20761531935072985</v>
      </c>
      <c r="BN55" s="21">
        <v>0</v>
      </c>
      <c r="BO55" s="22">
        <f t="shared" si="4"/>
        <v>861.55689934612144</v>
      </c>
      <c r="BP55" s="21">
        <v>2601.35</v>
      </c>
      <c r="BQ55" s="21">
        <v>0</v>
      </c>
      <c r="BR55" s="21">
        <v>0</v>
      </c>
      <c r="BS55" s="21">
        <v>0</v>
      </c>
      <c r="BT55" s="21">
        <v>0</v>
      </c>
      <c r="BU55" s="21">
        <v>19.207616351443601</v>
      </c>
      <c r="BV55" s="21">
        <v>14.9923836485564</v>
      </c>
      <c r="BW55" s="22">
        <f t="shared" si="5"/>
        <v>3497.1068993461213</v>
      </c>
    </row>
    <row r="56" spans="1:75" x14ac:dyDescent="0.2">
      <c r="A56" s="38" t="s">
        <v>119</v>
      </c>
      <c r="B56" s="20"/>
      <c r="C56" s="21">
        <v>142.87579111462748</v>
      </c>
      <c r="D56" s="21">
        <v>0</v>
      </c>
      <c r="E56" s="21">
        <v>0</v>
      </c>
      <c r="F56" s="21">
        <v>12.530114558314848</v>
      </c>
      <c r="G56" s="21">
        <v>355.82479413589203</v>
      </c>
      <c r="H56" s="21">
        <v>37.34573714986621</v>
      </c>
      <c r="I56" s="21">
        <v>27.177608760172411</v>
      </c>
      <c r="J56" s="21">
        <v>18.370358746702934</v>
      </c>
      <c r="K56" s="21">
        <v>24.028316582641143</v>
      </c>
      <c r="L56" s="21">
        <v>58.348691524252885</v>
      </c>
      <c r="M56" s="21">
        <v>141.08389148130294</v>
      </c>
      <c r="N56" s="21">
        <v>82.272923660425647</v>
      </c>
      <c r="O56" s="21">
        <v>27.620310822745889</v>
      </c>
      <c r="P56" s="21">
        <v>90.491844715174054</v>
      </c>
      <c r="Q56" s="21">
        <v>203.97730212507807</v>
      </c>
      <c r="R56" s="21">
        <v>85.962993292573657</v>
      </c>
      <c r="S56" s="21">
        <v>46.322692346924754</v>
      </c>
      <c r="T56" s="21">
        <v>56.80749869045939</v>
      </c>
      <c r="U56" s="21">
        <v>45.525477976353088</v>
      </c>
      <c r="V56" s="21">
        <v>70.017832752688477</v>
      </c>
      <c r="W56" s="21">
        <v>9.1204805950002275</v>
      </c>
      <c r="X56" s="21">
        <v>28.190614275232772</v>
      </c>
      <c r="Y56" s="21">
        <v>18.68692012240983</v>
      </c>
      <c r="Z56" s="21">
        <v>177.90674288391139</v>
      </c>
      <c r="AA56" s="21">
        <v>14.385970943797743</v>
      </c>
      <c r="AB56" s="21">
        <v>69.196122337610305</v>
      </c>
      <c r="AC56" s="21">
        <v>482.0471792811781</v>
      </c>
      <c r="AD56" s="21">
        <v>128.80834387545764</v>
      </c>
      <c r="AE56" s="21">
        <v>908.43799162218579</v>
      </c>
      <c r="AF56" s="21">
        <v>648.39753919965699</v>
      </c>
      <c r="AG56" s="21">
        <v>81.575276070248961</v>
      </c>
      <c r="AH56" s="21">
        <v>0.33190743267509826</v>
      </c>
      <c r="AI56" s="21">
        <v>49.778183055751988</v>
      </c>
      <c r="AJ56" s="21">
        <v>745.90570759863112</v>
      </c>
      <c r="AK56" s="21">
        <v>16.517769446909782</v>
      </c>
      <c r="AL56" s="21">
        <v>145.97875226848581</v>
      </c>
      <c r="AM56" s="21">
        <v>65.51723682268711</v>
      </c>
      <c r="AN56" s="21">
        <v>35.430881428699777</v>
      </c>
      <c r="AO56" s="21">
        <v>44.024923815203685</v>
      </c>
      <c r="AP56" s="21">
        <v>151.55005376477274</v>
      </c>
      <c r="AQ56" s="21">
        <v>246.27992100078177</v>
      </c>
      <c r="AR56" s="21">
        <v>87.378498711409037</v>
      </c>
      <c r="AS56" s="21">
        <v>290.00629190100312</v>
      </c>
      <c r="AT56" s="21">
        <v>540.83850660201836</v>
      </c>
      <c r="AU56" s="21">
        <v>0</v>
      </c>
      <c r="AV56" s="21">
        <v>714.50544964843311</v>
      </c>
      <c r="AW56" s="21">
        <v>157.45302044061327</v>
      </c>
      <c r="AX56" s="21">
        <v>72.063401770403928</v>
      </c>
      <c r="AY56" s="21">
        <v>123.25785050099016</v>
      </c>
      <c r="AZ56" s="21">
        <v>47.544454518538878</v>
      </c>
      <c r="BA56" s="21">
        <v>81.005969308027929</v>
      </c>
      <c r="BB56" s="21">
        <v>31.402005746423686</v>
      </c>
      <c r="BC56" s="21">
        <v>20.532604156345151</v>
      </c>
      <c r="BD56" s="21">
        <v>1715.4165222484662</v>
      </c>
      <c r="BE56" s="21">
        <v>249.61905239227778</v>
      </c>
      <c r="BF56" s="21">
        <v>199.25074560667042</v>
      </c>
      <c r="BG56" s="21">
        <v>430.9538741146676</v>
      </c>
      <c r="BH56" s="21">
        <v>156.06668294641469</v>
      </c>
      <c r="BI56" s="21">
        <v>65.546842722659875</v>
      </c>
      <c r="BJ56" s="21">
        <v>59.997187025328969</v>
      </c>
      <c r="BK56" s="21">
        <v>79.234070772639228</v>
      </c>
      <c r="BL56" s="21">
        <v>10.261548228986261</v>
      </c>
      <c r="BM56" s="21">
        <v>34.431974976190396</v>
      </c>
      <c r="BN56" s="21">
        <v>0</v>
      </c>
      <c r="BO56" s="22">
        <f t="shared" si="4"/>
        <v>10761.419252615993</v>
      </c>
      <c r="BP56" s="21">
        <v>1432.95</v>
      </c>
      <c r="BQ56" s="21">
        <v>0</v>
      </c>
      <c r="BR56" s="21">
        <v>0</v>
      </c>
      <c r="BS56" s="21">
        <v>357.9</v>
      </c>
      <c r="BT56" s="21">
        <v>0</v>
      </c>
      <c r="BU56" s="21">
        <v>690.03000000000009</v>
      </c>
      <c r="BV56" s="21">
        <v>560.84</v>
      </c>
      <c r="BW56" s="22">
        <f t="shared" si="5"/>
        <v>13803.139252615994</v>
      </c>
    </row>
    <row r="57" spans="1:75" x14ac:dyDescent="0.2">
      <c r="A57" s="38" t="s">
        <v>120</v>
      </c>
      <c r="B57" s="20"/>
      <c r="C57" s="21">
        <v>1.1014679913665331</v>
      </c>
      <c r="D57" s="21">
        <v>0</v>
      </c>
      <c r="E57" s="21">
        <v>0</v>
      </c>
      <c r="F57" s="21">
        <v>0</v>
      </c>
      <c r="G57" s="21">
        <v>0.98246236130360498</v>
      </c>
      <c r="H57" s="21">
        <v>0</v>
      </c>
      <c r="I57" s="21">
        <v>0</v>
      </c>
      <c r="J57" s="21">
        <v>0</v>
      </c>
      <c r="K57" s="21">
        <v>0</v>
      </c>
      <c r="L57" s="21">
        <v>0</v>
      </c>
      <c r="M57" s="21">
        <v>0.11947957651361579</v>
      </c>
      <c r="N57" s="21">
        <v>0</v>
      </c>
      <c r="O57" s="21">
        <v>0</v>
      </c>
      <c r="P57" s="21">
        <v>0.22010145834535871</v>
      </c>
      <c r="Q57" s="21">
        <v>0</v>
      </c>
      <c r="R57" s="21">
        <v>1.4397389176745541</v>
      </c>
      <c r="S57" s="21">
        <v>2.37692433379268</v>
      </c>
      <c r="T57" s="21">
        <v>0.13924341945532201</v>
      </c>
      <c r="U57" s="21">
        <v>0.255127698849066</v>
      </c>
      <c r="V57" s="21">
        <v>0</v>
      </c>
      <c r="W57" s="21">
        <v>0.113794787485749</v>
      </c>
      <c r="X57" s="21">
        <v>0</v>
      </c>
      <c r="Y57" s="21">
        <v>0</v>
      </c>
      <c r="Z57" s="21">
        <v>0</v>
      </c>
      <c r="AA57" s="21">
        <v>0</v>
      </c>
      <c r="AB57" s="21">
        <v>7.1816546370729898E-3</v>
      </c>
      <c r="AC57" s="21">
        <v>20.786036567246519</v>
      </c>
      <c r="AD57" s="21">
        <v>1.3387840775280999</v>
      </c>
      <c r="AE57" s="21">
        <v>4.1211807453899558</v>
      </c>
      <c r="AF57" s="21">
        <v>2.31655141194162</v>
      </c>
      <c r="AG57" s="21">
        <v>0</v>
      </c>
      <c r="AH57" s="21">
        <v>0</v>
      </c>
      <c r="AI57" s="21">
        <v>0</v>
      </c>
      <c r="AJ57" s="21">
        <v>0</v>
      </c>
      <c r="AK57" s="21">
        <v>0</v>
      </c>
      <c r="AL57" s="21">
        <v>0</v>
      </c>
      <c r="AM57" s="21">
        <v>0</v>
      </c>
      <c r="AN57" s="21">
        <v>0</v>
      </c>
      <c r="AO57" s="21">
        <v>0</v>
      </c>
      <c r="AP57" s="21">
        <v>15.07408933514848</v>
      </c>
      <c r="AQ57" s="21">
        <v>61.6518343266074</v>
      </c>
      <c r="AR57" s="21">
        <v>0</v>
      </c>
      <c r="AS57" s="21">
        <v>23.6289238071864</v>
      </c>
      <c r="AT57" s="21">
        <v>0.48583516111630598</v>
      </c>
      <c r="AU57" s="21">
        <v>0</v>
      </c>
      <c r="AV57" s="21">
        <v>5.7324096632545398</v>
      </c>
      <c r="AW57" s="21">
        <v>0.23399133969955399</v>
      </c>
      <c r="AX57" s="21">
        <v>0.236445231352302</v>
      </c>
      <c r="AY57" s="21">
        <v>0.27654520331457</v>
      </c>
      <c r="AZ57" s="21">
        <v>0</v>
      </c>
      <c r="BA57" s="21">
        <v>0</v>
      </c>
      <c r="BB57" s="21">
        <v>0</v>
      </c>
      <c r="BC57" s="21">
        <v>0</v>
      </c>
      <c r="BD57" s="21">
        <v>0.85093073067347602</v>
      </c>
      <c r="BE57" s="21">
        <v>0</v>
      </c>
      <c r="BF57" s="21">
        <v>0</v>
      </c>
      <c r="BG57" s="21">
        <v>0</v>
      </c>
      <c r="BH57" s="21">
        <v>8.3173795682163068</v>
      </c>
      <c r="BI57" s="21">
        <v>0</v>
      </c>
      <c r="BJ57" s="21">
        <v>0</v>
      </c>
      <c r="BK57" s="21">
        <v>0</v>
      </c>
      <c r="BL57" s="21">
        <v>0</v>
      </c>
      <c r="BM57" s="21">
        <v>0</v>
      </c>
      <c r="BN57" s="21">
        <v>0</v>
      </c>
      <c r="BO57" s="22">
        <f t="shared" si="4"/>
        <v>151.80645936809907</v>
      </c>
      <c r="BP57" s="21">
        <v>1219.95</v>
      </c>
      <c r="BQ57" s="21">
        <v>0</v>
      </c>
      <c r="BR57" s="21">
        <v>27520.720000000001</v>
      </c>
      <c r="BS57" s="21">
        <v>0</v>
      </c>
      <c r="BT57" s="21">
        <v>0</v>
      </c>
      <c r="BU57" s="21">
        <v>0</v>
      </c>
      <c r="BV57" s="21">
        <v>0</v>
      </c>
      <c r="BW57" s="22">
        <f t="shared" si="5"/>
        <v>28892.476459368099</v>
      </c>
    </row>
    <row r="58" spans="1:75" x14ac:dyDescent="0.2">
      <c r="A58" s="38" t="s">
        <v>121</v>
      </c>
      <c r="B58" s="20"/>
      <c r="C58" s="21">
        <v>0.29129686587322068</v>
      </c>
      <c r="D58" s="21">
        <v>0</v>
      </c>
      <c r="E58" s="21">
        <v>0</v>
      </c>
      <c r="F58" s="21">
        <v>0.13083451904301444</v>
      </c>
      <c r="G58" s="21">
        <v>15.823643194733632</v>
      </c>
      <c r="H58" s="21">
        <v>1.5990069730886962</v>
      </c>
      <c r="I58" s="21">
        <v>0.28871371364227533</v>
      </c>
      <c r="J58" s="21">
        <v>1.1099845366590915</v>
      </c>
      <c r="K58" s="21">
        <v>0.26160005414674342</v>
      </c>
      <c r="L58" s="21">
        <v>2.5469297432850677</v>
      </c>
      <c r="M58" s="21">
        <v>6.7486398068930642</v>
      </c>
      <c r="N58" s="21">
        <v>12.461034669683816</v>
      </c>
      <c r="O58" s="21">
        <v>1.6055137649162063</v>
      </c>
      <c r="P58" s="21">
        <v>2.9459908022815799</v>
      </c>
      <c r="Q58" s="21">
        <v>5.3971661793383063</v>
      </c>
      <c r="R58" s="21">
        <v>9.6830010937908995</v>
      </c>
      <c r="S58" s="21">
        <v>2.9549642006277899</v>
      </c>
      <c r="T58" s="21">
        <v>2.1633809660255414</v>
      </c>
      <c r="U58" s="21">
        <v>2.9253038667128952</v>
      </c>
      <c r="V58" s="21">
        <v>1.8450079770144729</v>
      </c>
      <c r="W58" s="21">
        <v>1.8247840863805684</v>
      </c>
      <c r="X58" s="21">
        <v>7.1892293343911957</v>
      </c>
      <c r="Y58" s="21">
        <v>2.1218778307905124</v>
      </c>
      <c r="Z58" s="21">
        <v>17.738488087578457</v>
      </c>
      <c r="AA58" s="21">
        <v>1.2289892610373945</v>
      </c>
      <c r="AB58" s="21">
        <v>3.6822354017396659</v>
      </c>
      <c r="AC58" s="21">
        <v>30.114176676472319</v>
      </c>
      <c r="AD58" s="21">
        <v>17.168472771192164</v>
      </c>
      <c r="AE58" s="21">
        <v>31.518091328497455</v>
      </c>
      <c r="AF58" s="21">
        <v>17.821160092469729</v>
      </c>
      <c r="AG58" s="21">
        <v>5.9935899302408187</v>
      </c>
      <c r="AH58" s="21">
        <v>0.38240243264253526</v>
      </c>
      <c r="AI58" s="21">
        <v>8.8284684664950568</v>
      </c>
      <c r="AJ58" s="21">
        <v>38.426437596126114</v>
      </c>
      <c r="AK58" s="21">
        <v>3.8477109649138801</v>
      </c>
      <c r="AL58" s="21">
        <v>8.9161296039614761</v>
      </c>
      <c r="AM58" s="21">
        <v>1.1314820092349456</v>
      </c>
      <c r="AN58" s="21">
        <v>1.9306323771721794</v>
      </c>
      <c r="AO58" s="21">
        <v>19.580794003468387</v>
      </c>
      <c r="AP58" s="21">
        <v>38.707701795649513</v>
      </c>
      <c r="AQ58" s="21">
        <v>55.621380067447589</v>
      </c>
      <c r="AR58" s="21">
        <v>19.173638968173087</v>
      </c>
      <c r="AS58" s="21">
        <v>45.05050914908508</v>
      </c>
      <c r="AT58" s="21">
        <v>12.316979340793889</v>
      </c>
      <c r="AU58" s="21">
        <v>0</v>
      </c>
      <c r="AV58" s="21">
        <v>70.687504574473635</v>
      </c>
      <c r="AW58" s="21">
        <v>22.371404941485309</v>
      </c>
      <c r="AX58" s="21">
        <v>34.617390953019921</v>
      </c>
      <c r="AY58" s="21">
        <v>3.3693884192338013</v>
      </c>
      <c r="AZ58" s="21">
        <v>1.0725895605691973</v>
      </c>
      <c r="BA58" s="21">
        <v>1.142040436809908</v>
      </c>
      <c r="BB58" s="21">
        <v>13.132843651189832</v>
      </c>
      <c r="BC58" s="21">
        <v>0.60840934978624506</v>
      </c>
      <c r="BD58" s="21">
        <v>32.730467897667246</v>
      </c>
      <c r="BE58" s="21">
        <v>11.483980222525092</v>
      </c>
      <c r="BF58" s="21">
        <v>591.49056149379931</v>
      </c>
      <c r="BG58" s="21">
        <v>18.085484272144669</v>
      </c>
      <c r="BH58" s="21">
        <v>36.744148897609044</v>
      </c>
      <c r="BI58" s="21">
        <v>3.2260447051364918</v>
      </c>
      <c r="BJ58" s="21">
        <v>0.24907677142942125</v>
      </c>
      <c r="BK58" s="21">
        <v>20.154596433072641</v>
      </c>
      <c r="BL58" s="21">
        <v>5.7727548074471038</v>
      </c>
      <c r="BM58" s="21">
        <v>4.7956325449659127</v>
      </c>
      <c r="BN58" s="21">
        <v>0</v>
      </c>
      <c r="BO58" s="22">
        <f t="shared" si="4"/>
        <v>1332.8316944360752</v>
      </c>
      <c r="BP58" s="21">
        <v>1149.7599999999998</v>
      </c>
      <c r="BQ58" s="21">
        <v>263.3</v>
      </c>
      <c r="BR58" s="21">
        <v>21072.3</v>
      </c>
      <c r="BS58" s="21">
        <v>0</v>
      </c>
      <c r="BT58" s="21">
        <v>0</v>
      </c>
      <c r="BU58" s="21">
        <v>56.92</v>
      </c>
      <c r="BV58" s="21">
        <v>15.62</v>
      </c>
      <c r="BW58" s="22">
        <f t="shared" si="5"/>
        <v>23890.731694436072</v>
      </c>
    </row>
    <row r="59" spans="1:75" x14ac:dyDescent="0.2">
      <c r="A59" s="38" t="s">
        <v>122</v>
      </c>
      <c r="B59" s="20"/>
      <c r="C59" s="21">
        <v>1.550849014142671</v>
      </c>
      <c r="D59" s="21">
        <v>0</v>
      </c>
      <c r="E59" s="21">
        <v>0</v>
      </c>
      <c r="F59" s="21">
        <v>0.105805297164162</v>
      </c>
      <c r="G59" s="21">
        <v>3.2800521201109181</v>
      </c>
      <c r="H59" s="21">
        <v>4.2657633560455377</v>
      </c>
      <c r="I59" s="21">
        <v>0.124622163841571</v>
      </c>
      <c r="J59" s="21">
        <v>0.26815054840547298</v>
      </c>
      <c r="K59" s="21">
        <v>0.21172171536222101</v>
      </c>
      <c r="L59" s="21">
        <v>1.4297969821841601</v>
      </c>
      <c r="M59" s="21">
        <v>1.75395709281038</v>
      </c>
      <c r="N59" s="21">
        <v>2.1056641272285601</v>
      </c>
      <c r="O59" s="21">
        <v>0.41222158785971802</v>
      </c>
      <c r="P59" s="21">
        <v>1.226759629316001</v>
      </c>
      <c r="Q59" s="21">
        <v>0.32280405276540447</v>
      </c>
      <c r="R59" s="21">
        <v>2.5368761459743698</v>
      </c>
      <c r="S59" s="21">
        <v>0.72346521582516798</v>
      </c>
      <c r="T59" s="21">
        <v>0.53326946118698593</v>
      </c>
      <c r="U59" s="21">
        <v>1.1068689169147401</v>
      </c>
      <c r="V59" s="21">
        <v>2.1097777588220219</v>
      </c>
      <c r="W59" s="21">
        <v>0.59692935659217405</v>
      </c>
      <c r="X59" s="21">
        <v>0.38307328990864403</v>
      </c>
      <c r="Y59" s="21">
        <v>0.57226348248505099</v>
      </c>
      <c r="Z59" s="21">
        <v>0.143750651278827</v>
      </c>
      <c r="AA59" s="21">
        <v>0.63310867836022899</v>
      </c>
      <c r="AB59" s="21">
        <v>1.6798405037076978</v>
      </c>
      <c r="AC59" s="21">
        <v>9.1711482465939973</v>
      </c>
      <c r="AD59" s="21">
        <v>1.9837760743517301</v>
      </c>
      <c r="AE59" s="21">
        <v>4.8616203468482073</v>
      </c>
      <c r="AF59" s="21">
        <v>4.2417773885917196</v>
      </c>
      <c r="AG59" s="21">
        <v>5.972646159619317</v>
      </c>
      <c r="AH59" s="21">
        <v>1.9330842011068109E-2</v>
      </c>
      <c r="AI59" s="21">
        <v>0.17387710160083</v>
      </c>
      <c r="AJ59" s="21">
        <v>19.765638314547296</v>
      </c>
      <c r="AK59" s="21">
        <v>2.2225453520057301</v>
      </c>
      <c r="AL59" s="21">
        <v>1.693354930637438</v>
      </c>
      <c r="AM59" s="21">
        <v>3.8679216300375699E-2</v>
      </c>
      <c r="AN59" s="21">
        <v>0.14426542487113889</v>
      </c>
      <c r="AO59" s="21">
        <v>2.2835401397317199</v>
      </c>
      <c r="AP59" s="21">
        <v>0.43516727449231823</v>
      </c>
      <c r="AQ59" s="21">
        <v>0</v>
      </c>
      <c r="AR59" s="21">
        <v>0</v>
      </c>
      <c r="AS59" s="21">
        <v>3.6099914207059598</v>
      </c>
      <c r="AT59" s="21">
        <v>0.37515144318370203</v>
      </c>
      <c r="AU59" s="21">
        <v>0</v>
      </c>
      <c r="AV59" s="21">
        <v>4.0772230563492364</v>
      </c>
      <c r="AW59" s="21">
        <v>0.92229830349886699</v>
      </c>
      <c r="AX59" s="21">
        <v>0.118037927999236</v>
      </c>
      <c r="AY59" s="21">
        <v>0.31117382410216399</v>
      </c>
      <c r="AZ59" s="21">
        <v>0.30323992689990381</v>
      </c>
      <c r="BA59" s="21">
        <v>0.19374917049049281</v>
      </c>
      <c r="BB59" s="21">
        <v>1.4585570326128501</v>
      </c>
      <c r="BC59" s="21">
        <v>0</v>
      </c>
      <c r="BD59" s="21">
        <v>4.9115694983712812</v>
      </c>
      <c r="BE59" s="21">
        <v>153.03268623723778</v>
      </c>
      <c r="BF59" s="21">
        <v>15.667844439505741</v>
      </c>
      <c r="BG59" s="21">
        <v>3034.4819855187584</v>
      </c>
      <c r="BH59" s="21">
        <v>112.97320848408209</v>
      </c>
      <c r="BI59" s="21">
        <v>0.36456364902648586</v>
      </c>
      <c r="BJ59" s="21">
        <v>5.4099801031608781</v>
      </c>
      <c r="BK59" s="21">
        <v>2.6797865094584101</v>
      </c>
      <c r="BL59" s="21">
        <v>9.6237885106791599E-3</v>
      </c>
      <c r="BM59" s="21">
        <v>1.6745717502164701</v>
      </c>
      <c r="BN59" s="21">
        <v>0</v>
      </c>
      <c r="BO59" s="22">
        <f t="shared" si="4"/>
        <v>3423.6600000446656</v>
      </c>
      <c r="BP59" s="21">
        <v>4963.2700000000004</v>
      </c>
      <c r="BQ59" s="21">
        <v>0</v>
      </c>
      <c r="BR59" s="21">
        <v>19302.559999999998</v>
      </c>
      <c r="BS59" s="21">
        <v>0</v>
      </c>
      <c r="BT59" s="21">
        <v>0</v>
      </c>
      <c r="BU59" s="21">
        <v>10</v>
      </c>
      <c r="BV59" s="21">
        <v>0.7</v>
      </c>
      <c r="BW59" s="22">
        <f t="shared" si="5"/>
        <v>27700.190000044666</v>
      </c>
    </row>
    <row r="60" spans="1:75" x14ac:dyDescent="0.2">
      <c r="A60" s="38" t="s">
        <v>123</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8" t="s">
        <v>124</v>
      </c>
      <c r="B61" s="20"/>
      <c r="C61" s="21">
        <v>0.74600509019832439</v>
      </c>
      <c r="D61" s="21">
        <v>0</v>
      </c>
      <c r="E61" s="21">
        <v>0</v>
      </c>
      <c r="F61" s="21">
        <v>6.7052931427274629E-2</v>
      </c>
      <c r="G61" s="21">
        <v>26.041236025591825</v>
      </c>
      <c r="H61" s="21">
        <v>1.9966023298409876</v>
      </c>
      <c r="I61" s="21">
        <v>2.4383850640579281</v>
      </c>
      <c r="J61" s="21">
        <v>0.10860858704356562</v>
      </c>
      <c r="K61" s="21">
        <v>2.8413848367717884</v>
      </c>
      <c r="L61" s="21">
        <v>0.16611177217148804</v>
      </c>
      <c r="M61" s="21">
        <v>0.76161449250006275</v>
      </c>
      <c r="N61" s="21">
        <v>8.2348649560279696</v>
      </c>
      <c r="O61" s="21">
        <v>0</v>
      </c>
      <c r="P61" s="21">
        <v>2.0077586566045387</v>
      </c>
      <c r="Q61" s="21">
        <v>0</v>
      </c>
      <c r="R61" s="21">
        <v>0</v>
      </c>
      <c r="S61" s="21">
        <v>0.21141602585785776</v>
      </c>
      <c r="T61" s="21">
        <v>2.7049073905319321</v>
      </c>
      <c r="U61" s="21">
        <v>0.62451513201431874</v>
      </c>
      <c r="V61" s="21">
        <v>0.55087946058848924</v>
      </c>
      <c r="W61" s="21">
        <v>3.1558328881055959</v>
      </c>
      <c r="X61" s="21">
        <v>0.99688725676096923</v>
      </c>
      <c r="Y61" s="21">
        <v>0</v>
      </c>
      <c r="Z61" s="21">
        <v>2.271564623891464</v>
      </c>
      <c r="AA61" s="21">
        <v>0.43623145635884997</v>
      </c>
      <c r="AB61" s="21">
        <v>9.8495293632274966E-2</v>
      </c>
      <c r="AC61" s="21">
        <v>5.0886493926305025</v>
      </c>
      <c r="AD61" s="21">
        <v>1.2031596283355941</v>
      </c>
      <c r="AE61" s="21">
        <v>19.743714856073165</v>
      </c>
      <c r="AF61" s="21">
        <v>30.80594375254114</v>
      </c>
      <c r="AG61" s="21">
        <v>2.1143121180655586</v>
      </c>
      <c r="AH61" s="21">
        <v>5.261798014581923</v>
      </c>
      <c r="AI61" s="21">
        <v>8.7727703064610849E-3</v>
      </c>
      <c r="AJ61" s="21">
        <v>2.0196772160137808</v>
      </c>
      <c r="AK61" s="21">
        <v>3.6140672316251514</v>
      </c>
      <c r="AL61" s="21">
        <v>11.710819159983696</v>
      </c>
      <c r="AM61" s="21">
        <v>15.391280514664778</v>
      </c>
      <c r="AN61" s="21">
        <v>8.6871896551104903</v>
      </c>
      <c r="AO61" s="21">
        <v>6.3769478823398638</v>
      </c>
      <c r="AP61" s="21">
        <v>2.3596046098290753</v>
      </c>
      <c r="AQ61" s="21">
        <v>40.871863344422998</v>
      </c>
      <c r="AR61" s="21">
        <v>0</v>
      </c>
      <c r="AS61" s="21">
        <v>0.33404322430496147</v>
      </c>
      <c r="AT61" s="21">
        <v>1.2620782259743732</v>
      </c>
      <c r="AU61" s="21">
        <v>0</v>
      </c>
      <c r="AV61" s="21">
        <v>17.289886153350874</v>
      </c>
      <c r="AW61" s="21">
        <v>0.70442141208290787</v>
      </c>
      <c r="AX61" s="21">
        <v>1.2419957807348958</v>
      </c>
      <c r="AY61" s="21">
        <v>8.0176775483451816</v>
      </c>
      <c r="AZ61" s="21">
        <v>0.24521512130888609</v>
      </c>
      <c r="BA61" s="21">
        <v>7.5422508360411102</v>
      </c>
      <c r="BB61" s="21">
        <v>0.12578118749535094</v>
      </c>
      <c r="BC61" s="21">
        <v>0.57240238075539351</v>
      </c>
      <c r="BD61" s="21">
        <v>9.1950074004349283</v>
      </c>
      <c r="BE61" s="21">
        <v>69.96941230921999</v>
      </c>
      <c r="BF61" s="21">
        <v>9.7069361454360266</v>
      </c>
      <c r="BG61" s="21">
        <v>4.0278297961514795</v>
      </c>
      <c r="BH61" s="21">
        <v>0.17440269075744314</v>
      </c>
      <c r="BI61" s="21">
        <v>364.63020955870428</v>
      </c>
      <c r="BJ61" s="21">
        <v>4.3511875857757119</v>
      </c>
      <c r="BK61" s="21">
        <v>13.601343789475917</v>
      </c>
      <c r="BL61" s="21">
        <v>1.1135933515601958E-2</v>
      </c>
      <c r="BM61" s="21">
        <v>1.0574149490119891</v>
      </c>
      <c r="BN61" s="21">
        <v>0</v>
      </c>
      <c r="BO61" s="22">
        <f t="shared" si="4"/>
        <v>725.77878644537896</v>
      </c>
      <c r="BP61" s="21">
        <v>1439.4338262541476</v>
      </c>
      <c r="BQ61" s="21">
        <v>137.19999999999999</v>
      </c>
      <c r="BR61" s="21">
        <v>953.3</v>
      </c>
      <c r="BS61" s="21">
        <v>184.928398021514</v>
      </c>
      <c r="BT61" s="21">
        <v>0</v>
      </c>
      <c r="BU61" s="21">
        <v>126.42750460842349</v>
      </c>
      <c r="BV61" s="21">
        <v>64.168669137429148</v>
      </c>
      <c r="BW61" s="22">
        <f t="shared" si="5"/>
        <v>3631.2371844668933</v>
      </c>
    </row>
    <row r="62" spans="1:75" x14ac:dyDescent="0.2">
      <c r="A62" s="38" t="s">
        <v>125</v>
      </c>
      <c r="B62" s="20"/>
      <c r="C62" s="21">
        <v>9.2067079922471358</v>
      </c>
      <c r="D62" s="21">
        <v>0.18142692381450282</v>
      </c>
      <c r="E62" s="21">
        <v>1.696915324873326E-2</v>
      </c>
      <c r="F62" s="21">
        <v>0.39765687069395811</v>
      </c>
      <c r="G62" s="21">
        <v>16.9842822894595</v>
      </c>
      <c r="H62" s="21">
        <v>1.4147373274747292</v>
      </c>
      <c r="I62" s="21">
        <v>1.0345574300654601</v>
      </c>
      <c r="J62" s="21">
        <v>0.26959800530551925</v>
      </c>
      <c r="K62" s="21">
        <v>3.2587959857224331</v>
      </c>
      <c r="L62" s="21">
        <v>0.19656124115457979</v>
      </c>
      <c r="M62" s="21">
        <v>2.7835948645356448</v>
      </c>
      <c r="N62" s="21">
        <v>0.62538090333826857</v>
      </c>
      <c r="O62" s="21">
        <v>1.4761657513187103</v>
      </c>
      <c r="P62" s="21">
        <v>3.7312615179291977</v>
      </c>
      <c r="Q62" s="21">
        <v>1.4171875851965416</v>
      </c>
      <c r="R62" s="21">
        <v>6.9409575645357409</v>
      </c>
      <c r="S62" s="21">
        <v>3.3367470686425849</v>
      </c>
      <c r="T62" s="21">
        <v>0.84684011424220451</v>
      </c>
      <c r="U62" s="21">
        <v>2.6681491114891642</v>
      </c>
      <c r="V62" s="21">
        <v>0.81006333817309351</v>
      </c>
      <c r="W62" s="21">
        <v>0.42782861864577693</v>
      </c>
      <c r="X62" s="21">
        <v>2.095574473274024</v>
      </c>
      <c r="Y62" s="21">
        <v>0.95461546665607311</v>
      </c>
      <c r="Z62" s="21">
        <v>4.5092837798477445</v>
      </c>
      <c r="AA62" s="21">
        <v>0.40439884838543694</v>
      </c>
      <c r="AB62" s="21">
        <v>2.5058231733533192</v>
      </c>
      <c r="AC62" s="21">
        <v>39.518486539077941</v>
      </c>
      <c r="AD62" s="21">
        <v>22.785505858147673</v>
      </c>
      <c r="AE62" s="21">
        <v>74.841775188918149</v>
      </c>
      <c r="AF62" s="21">
        <v>30.135994145457698</v>
      </c>
      <c r="AG62" s="21">
        <v>7.2542206415541326</v>
      </c>
      <c r="AH62" s="21">
        <v>0.19004404302344252</v>
      </c>
      <c r="AI62" s="21">
        <v>0.68050034566754614</v>
      </c>
      <c r="AJ62" s="21">
        <v>7.6012461863792886</v>
      </c>
      <c r="AK62" s="21">
        <v>1.1803861649419638</v>
      </c>
      <c r="AL62" s="21">
        <v>52.084295429905758</v>
      </c>
      <c r="AM62" s="21">
        <v>6.8523748956181105</v>
      </c>
      <c r="AN62" s="21">
        <v>13.257427358074844</v>
      </c>
      <c r="AO62" s="21">
        <v>15.578730382100151</v>
      </c>
      <c r="AP62" s="21">
        <v>56.379516731027287</v>
      </c>
      <c r="AQ62" s="21">
        <v>37.286693045791964</v>
      </c>
      <c r="AR62" s="21">
        <v>4.4792977310568682</v>
      </c>
      <c r="AS62" s="21">
        <v>0.69630684252406161</v>
      </c>
      <c r="AT62" s="21">
        <v>7.8882281499534317</v>
      </c>
      <c r="AU62" s="21">
        <v>0</v>
      </c>
      <c r="AV62" s="21">
        <v>22.253646847320898</v>
      </c>
      <c r="AW62" s="21">
        <v>4.7598207950249671</v>
      </c>
      <c r="AX62" s="21">
        <v>0.24716678810415851</v>
      </c>
      <c r="AY62" s="21">
        <v>16.707005324061388</v>
      </c>
      <c r="AZ62" s="21">
        <v>2.3613680709593874</v>
      </c>
      <c r="BA62" s="21">
        <v>8.0206594039771915</v>
      </c>
      <c r="BB62" s="21">
        <v>5.0413556319775195</v>
      </c>
      <c r="BC62" s="21">
        <v>2.8363078363289196</v>
      </c>
      <c r="BD62" s="21">
        <v>26.036159936524474</v>
      </c>
      <c r="BE62" s="21">
        <v>25.902606380975381</v>
      </c>
      <c r="BF62" s="21">
        <v>4.771241658617968</v>
      </c>
      <c r="BG62" s="21">
        <v>1.0876309495078873</v>
      </c>
      <c r="BH62" s="21">
        <v>1.3451920854494352</v>
      </c>
      <c r="BI62" s="21">
        <v>25.850629350227997</v>
      </c>
      <c r="BJ62" s="21">
        <v>113.59125376772904</v>
      </c>
      <c r="BK62" s="21">
        <v>1.9638820448956729</v>
      </c>
      <c r="BL62" s="21">
        <v>0.50032764494884419</v>
      </c>
      <c r="BM62" s="21">
        <v>2.5741970315638807</v>
      </c>
      <c r="BN62" s="21">
        <v>0</v>
      </c>
      <c r="BO62" s="22">
        <f t="shared" si="4"/>
        <v>713.03664662616541</v>
      </c>
      <c r="BP62" s="21">
        <v>807.28</v>
      </c>
      <c r="BQ62" s="21">
        <v>79</v>
      </c>
      <c r="BR62" s="21">
        <v>529.29999999999995</v>
      </c>
      <c r="BS62" s="21">
        <v>0</v>
      </c>
      <c r="BT62" s="21">
        <v>0</v>
      </c>
      <c r="BU62" s="21">
        <v>11.18</v>
      </c>
      <c r="BV62" s="21">
        <v>1.25</v>
      </c>
      <c r="BW62" s="22">
        <f t="shared" si="5"/>
        <v>2141.0466466261655</v>
      </c>
    </row>
    <row r="63" spans="1:75" x14ac:dyDescent="0.2">
      <c r="A63" s="38" t="s">
        <v>126</v>
      </c>
      <c r="B63" s="20"/>
      <c r="C63" s="21">
        <v>3.3587455135569848</v>
      </c>
      <c r="D63" s="21">
        <v>0</v>
      </c>
      <c r="E63" s="21">
        <v>0</v>
      </c>
      <c r="F63" s="21">
        <v>0.39711934332990667</v>
      </c>
      <c r="G63" s="21">
        <v>33.557352947221638</v>
      </c>
      <c r="H63" s="21">
        <v>1.7473778313068853</v>
      </c>
      <c r="I63" s="21">
        <v>0.30673261241471156</v>
      </c>
      <c r="J63" s="21">
        <v>3.4992119142383693</v>
      </c>
      <c r="K63" s="21">
        <v>1.9369734090865613</v>
      </c>
      <c r="L63" s="21">
        <v>5.2923347650745489</v>
      </c>
      <c r="M63" s="21">
        <v>14.195006272572442</v>
      </c>
      <c r="N63" s="21">
        <v>9.0207010572077824</v>
      </c>
      <c r="O63" s="21">
        <v>0.67281491938908389</v>
      </c>
      <c r="P63" s="21">
        <v>27.431395020340211</v>
      </c>
      <c r="Q63" s="21">
        <v>2.2732669450459504</v>
      </c>
      <c r="R63" s="21">
        <v>7.7870804339738768</v>
      </c>
      <c r="S63" s="21">
        <v>4.4401495503151152</v>
      </c>
      <c r="T63" s="21">
        <v>2.3587481375000277</v>
      </c>
      <c r="U63" s="21">
        <v>5.0535710656744746</v>
      </c>
      <c r="V63" s="21">
        <v>5.4121402891882946</v>
      </c>
      <c r="W63" s="21">
        <v>1.8183489760012821</v>
      </c>
      <c r="X63" s="21">
        <v>3.4805447119804325</v>
      </c>
      <c r="Y63" s="21">
        <v>0.88599978538611313</v>
      </c>
      <c r="Z63" s="21">
        <v>30.190633800069733</v>
      </c>
      <c r="AA63" s="21">
        <v>0.92079638138538344</v>
      </c>
      <c r="AB63" s="21">
        <v>1.2692790809175216</v>
      </c>
      <c r="AC63" s="21">
        <v>26.006238833290833</v>
      </c>
      <c r="AD63" s="21">
        <v>15.484044458824016</v>
      </c>
      <c r="AE63" s="21">
        <v>137.38585239553743</v>
      </c>
      <c r="AF63" s="21">
        <v>192.23221180674255</v>
      </c>
      <c r="AG63" s="21">
        <v>29.140627021143285</v>
      </c>
      <c r="AH63" s="21">
        <v>1.0112157624004031E-2</v>
      </c>
      <c r="AI63" s="21">
        <v>0.55834706598999517</v>
      </c>
      <c r="AJ63" s="21">
        <v>398.30335484456589</v>
      </c>
      <c r="AK63" s="21">
        <v>4.1990516410469665</v>
      </c>
      <c r="AL63" s="21">
        <v>13.409161299221841</v>
      </c>
      <c r="AM63" s="21">
        <v>6.4514220668047502</v>
      </c>
      <c r="AN63" s="21">
        <v>5.8522515449921499</v>
      </c>
      <c r="AO63" s="21">
        <v>18.856011602676698</v>
      </c>
      <c r="AP63" s="21">
        <v>5.7846663457634246</v>
      </c>
      <c r="AQ63" s="21">
        <v>57.722213182685543</v>
      </c>
      <c r="AR63" s="21">
        <v>41.230529148567584</v>
      </c>
      <c r="AS63" s="21">
        <v>94.886964071224412</v>
      </c>
      <c r="AT63" s="21">
        <v>25.514751982330068</v>
      </c>
      <c r="AU63" s="21">
        <v>0</v>
      </c>
      <c r="AV63" s="21">
        <v>84.462555479344346</v>
      </c>
      <c r="AW63" s="21">
        <v>104.66578586280954</v>
      </c>
      <c r="AX63" s="21">
        <v>5.6940699012568023</v>
      </c>
      <c r="AY63" s="21">
        <v>19.499421422221673</v>
      </c>
      <c r="AZ63" s="21">
        <v>4.4716677863547627</v>
      </c>
      <c r="BA63" s="21">
        <v>0.58924327444766234</v>
      </c>
      <c r="BB63" s="21">
        <v>3.1693932613039388</v>
      </c>
      <c r="BC63" s="21">
        <v>0</v>
      </c>
      <c r="BD63" s="21">
        <v>83.86199967392109</v>
      </c>
      <c r="BE63" s="21">
        <v>0</v>
      </c>
      <c r="BF63" s="21">
        <v>20.350745881201419</v>
      </c>
      <c r="BG63" s="21">
        <v>191.8620111223961</v>
      </c>
      <c r="BH63" s="21">
        <v>19.932885220518322</v>
      </c>
      <c r="BI63" s="21">
        <v>3.5917662211450749</v>
      </c>
      <c r="BJ63" s="21">
        <v>1.3094850473892214</v>
      </c>
      <c r="BK63" s="21">
        <v>850.043189317008</v>
      </c>
      <c r="BL63" s="21">
        <v>4.9666367655425835E-2</v>
      </c>
      <c r="BM63" s="21">
        <v>0.59905576488931001</v>
      </c>
      <c r="BN63" s="21">
        <v>0</v>
      </c>
      <c r="BO63" s="22">
        <f t="shared" si="4"/>
        <v>2634.4870778360714</v>
      </c>
      <c r="BP63" s="21">
        <v>490.35</v>
      </c>
      <c r="BQ63" s="21">
        <v>1724.8</v>
      </c>
      <c r="BR63" s="21">
        <v>0</v>
      </c>
      <c r="BS63" s="21">
        <v>0</v>
      </c>
      <c r="BT63" s="21">
        <v>0</v>
      </c>
      <c r="BU63" s="21">
        <v>9.3000000000000007</v>
      </c>
      <c r="BV63" s="21">
        <v>9.1199999999999992</v>
      </c>
      <c r="BW63" s="22">
        <f t="shared" si="5"/>
        <v>4868.0570778360716</v>
      </c>
    </row>
    <row r="64" spans="1:75" x14ac:dyDescent="0.2">
      <c r="A64" s="38" t="s">
        <v>127</v>
      </c>
      <c r="B64" s="20"/>
      <c r="C64" s="21">
        <v>6.3801019982994465</v>
      </c>
      <c r="D64" s="21">
        <v>0</v>
      </c>
      <c r="E64" s="21">
        <v>0</v>
      </c>
      <c r="F64" s="21">
        <v>6.2239687343173065E-3</v>
      </c>
      <c r="G64" s="21">
        <v>1.2732817591194405</v>
      </c>
      <c r="H64" s="21">
        <v>0.57019298933923435</v>
      </c>
      <c r="I64" s="21">
        <v>3.0202558533095925</v>
      </c>
      <c r="J64" s="21">
        <v>0.20091975726439204</v>
      </c>
      <c r="K64" s="21">
        <v>0.30814417839053576</v>
      </c>
      <c r="L64" s="21">
        <v>0.43830351027055103</v>
      </c>
      <c r="M64" s="21">
        <v>0.20764790788702625</v>
      </c>
      <c r="N64" s="21">
        <v>2.2655779012237254</v>
      </c>
      <c r="O64" s="21">
        <v>0.32359728587258707</v>
      </c>
      <c r="P64" s="21">
        <v>0.40804075148442309</v>
      </c>
      <c r="Q64" s="21">
        <v>0.86258082771530553</v>
      </c>
      <c r="R64" s="21">
        <v>0.4528833931715982</v>
      </c>
      <c r="S64" s="21">
        <v>0.5683027728342982</v>
      </c>
      <c r="T64" s="21">
        <v>1.1942927389148306</v>
      </c>
      <c r="U64" s="21">
        <v>0.71198508291085383</v>
      </c>
      <c r="V64" s="21">
        <v>0.14039899315235144</v>
      </c>
      <c r="W64" s="21">
        <v>0.28663959605415551</v>
      </c>
      <c r="X64" s="21">
        <v>0.5038131764762338</v>
      </c>
      <c r="Y64" s="21">
        <v>0.21891693754854019</v>
      </c>
      <c r="Z64" s="21">
        <v>7.0227858993818035</v>
      </c>
      <c r="AA64" s="21">
        <v>0.23211674854178457</v>
      </c>
      <c r="AB64" s="21">
        <v>0.62937080725715533</v>
      </c>
      <c r="AC64" s="21">
        <v>2.9577200435425932</v>
      </c>
      <c r="AD64" s="21">
        <v>5.2769156278237972</v>
      </c>
      <c r="AE64" s="21">
        <v>11.647750304040706</v>
      </c>
      <c r="AF64" s="21">
        <v>9.8694381337553789</v>
      </c>
      <c r="AG64" s="21">
        <v>1.5407957681181981</v>
      </c>
      <c r="AH64" s="21">
        <v>9.2525849488355114E-3</v>
      </c>
      <c r="AI64" s="21">
        <v>6.8045654867972052E-2</v>
      </c>
      <c r="AJ64" s="21">
        <v>7.3039612620762853</v>
      </c>
      <c r="AK64" s="21">
        <v>0.33847814833706485</v>
      </c>
      <c r="AL64" s="21">
        <v>2.000290948479543</v>
      </c>
      <c r="AM64" s="21">
        <v>1.7551986606920522</v>
      </c>
      <c r="AN64" s="21">
        <v>0.4894385465193265</v>
      </c>
      <c r="AO64" s="21">
        <v>8.396737983644817</v>
      </c>
      <c r="AP64" s="21">
        <v>56.253467332075246</v>
      </c>
      <c r="AQ64" s="21">
        <v>32.592606265323454</v>
      </c>
      <c r="AR64" s="21">
        <v>0</v>
      </c>
      <c r="AS64" s="21">
        <v>7.8330297116922676</v>
      </c>
      <c r="AT64" s="21">
        <v>3.6037953173829145</v>
      </c>
      <c r="AU64" s="21">
        <v>0</v>
      </c>
      <c r="AV64" s="21">
        <v>28.344891573817399</v>
      </c>
      <c r="AW64" s="21">
        <v>7.5175438014143499</v>
      </c>
      <c r="AX64" s="21">
        <v>0.7593401909853299</v>
      </c>
      <c r="AY64" s="21">
        <v>1.1584383105593379</v>
      </c>
      <c r="AZ64" s="21">
        <v>1.4849389729547393</v>
      </c>
      <c r="BA64" s="21">
        <v>0.35172239384234827</v>
      </c>
      <c r="BB64" s="21">
        <v>0.46271236433853596</v>
      </c>
      <c r="BC64" s="21">
        <v>1.3361782213828395</v>
      </c>
      <c r="BD64" s="21">
        <v>30.968849103412271</v>
      </c>
      <c r="BE64" s="21">
        <v>9.6499771049522898E-2</v>
      </c>
      <c r="BF64" s="21">
        <v>2.5891558128934444</v>
      </c>
      <c r="BG64" s="21">
        <v>1.272820941992522</v>
      </c>
      <c r="BH64" s="21">
        <v>1.8588725574111824</v>
      </c>
      <c r="BI64" s="21">
        <v>0.27445362837081394</v>
      </c>
      <c r="BJ64" s="21">
        <v>0.6958285615972859</v>
      </c>
      <c r="BK64" s="21">
        <v>1.5989745142041196</v>
      </c>
      <c r="BL64" s="21">
        <v>1.3850743726360843</v>
      </c>
      <c r="BM64" s="21">
        <v>0.47711138320216745</v>
      </c>
      <c r="BN64" s="21">
        <v>0</v>
      </c>
      <c r="BO64" s="22">
        <f t="shared" si="4"/>
        <v>262.796703604539</v>
      </c>
      <c r="BP64" s="21">
        <v>443.07</v>
      </c>
      <c r="BQ64" s="21">
        <v>0</v>
      </c>
      <c r="BR64" s="21">
        <v>0</v>
      </c>
      <c r="BS64" s="21">
        <v>0</v>
      </c>
      <c r="BT64" s="21">
        <v>0</v>
      </c>
      <c r="BU64" s="21">
        <v>130.91</v>
      </c>
      <c r="BV64" s="21">
        <v>26.13</v>
      </c>
      <c r="BW64" s="22">
        <f t="shared" si="5"/>
        <v>862.90670360453896</v>
      </c>
    </row>
    <row r="65" spans="1:177" x14ac:dyDescent="0.2">
      <c r="A65" s="38" t="s">
        <v>128</v>
      </c>
      <c r="B65" s="20"/>
      <c r="C65" s="21">
        <v>1.9695285733959604</v>
      </c>
      <c r="D65" s="21">
        <v>0</v>
      </c>
      <c r="E65" s="21">
        <v>0</v>
      </c>
      <c r="F65" s="21">
        <v>6.0768849522657001E-2</v>
      </c>
      <c r="G65" s="21">
        <v>9.4222932807394049</v>
      </c>
      <c r="H65" s="21">
        <v>4.268322155825531E-2</v>
      </c>
      <c r="I65" s="21">
        <v>4.6173876909390928E-4</v>
      </c>
      <c r="J65" s="21">
        <v>0.25318446799149519</v>
      </c>
      <c r="K65" s="21">
        <v>0.23043232267232766</v>
      </c>
      <c r="L65" s="21">
        <v>0.52150434717049265</v>
      </c>
      <c r="M65" s="21">
        <v>5.1007654018541171</v>
      </c>
      <c r="N65" s="21">
        <v>2.8506096356924533</v>
      </c>
      <c r="O65" s="21">
        <v>0.20127534820970719</v>
      </c>
      <c r="P65" s="21">
        <v>1.0066158708089192</v>
      </c>
      <c r="Q65" s="21">
        <v>1.0847500992615891</v>
      </c>
      <c r="R65" s="21">
        <v>1.0588840511208359</v>
      </c>
      <c r="S65" s="21">
        <v>0.10964583819499903</v>
      </c>
      <c r="T65" s="21">
        <v>0.29156339383828411</v>
      </c>
      <c r="U65" s="21">
        <v>0.34142099316595476</v>
      </c>
      <c r="V65" s="21">
        <v>1.9546231365978366</v>
      </c>
      <c r="W65" s="21">
        <v>4.0560235888631328E-2</v>
      </c>
      <c r="X65" s="21">
        <v>0.12473904347400107</v>
      </c>
      <c r="Y65" s="21">
        <v>1.0593770594300966</v>
      </c>
      <c r="Z65" s="21">
        <v>0.32208728994443009</v>
      </c>
      <c r="AA65" s="21">
        <v>0.332939881035894</v>
      </c>
      <c r="AB65" s="21">
        <v>0.27826928485670699</v>
      </c>
      <c r="AC65" s="21">
        <v>1.6247042690750833</v>
      </c>
      <c r="AD65" s="21">
        <v>0.14821760490393754</v>
      </c>
      <c r="AE65" s="21">
        <v>13.714277904383602</v>
      </c>
      <c r="AF65" s="21">
        <v>1.3516669946064974</v>
      </c>
      <c r="AG65" s="21">
        <v>0.312664846862305</v>
      </c>
      <c r="AH65" s="21">
        <v>0</v>
      </c>
      <c r="AI65" s="21">
        <v>8.1411101620004831E-4</v>
      </c>
      <c r="AJ65" s="21">
        <v>4.6782063583344211</v>
      </c>
      <c r="AK65" s="21">
        <v>0</v>
      </c>
      <c r="AL65" s="21">
        <v>47.486422971728651</v>
      </c>
      <c r="AM65" s="21">
        <v>0.92772433410400468</v>
      </c>
      <c r="AN65" s="21">
        <v>0</v>
      </c>
      <c r="AO65" s="21">
        <v>0</v>
      </c>
      <c r="AP65" s="21">
        <v>0.32185542619179686</v>
      </c>
      <c r="AQ65" s="21">
        <v>0</v>
      </c>
      <c r="AR65" s="21">
        <v>0</v>
      </c>
      <c r="AS65" s="21">
        <v>0</v>
      </c>
      <c r="AT65" s="21">
        <v>0.29567035773928735</v>
      </c>
      <c r="AU65" s="21">
        <v>0</v>
      </c>
      <c r="AV65" s="21">
        <v>0.43286630189140785</v>
      </c>
      <c r="AW65" s="21">
        <v>0.87596569149234604</v>
      </c>
      <c r="AX65" s="21">
        <v>5.2057144175576837E-2</v>
      </c>
      <c r="AY65" s="21">
        <v>2.0873627519973587E-2</v>
      </c>
      <c r="AZ65" s="21">
        <v>0.62038367690882446</v>
      </c>
      <c r="BA65" s="21">
        <v>3.7949203254451671</v>
      </c>
      <c r="BB65" s="21">
        <v>0.10873966339946682</v>
      </c>
      <c r="BC65" s="21">
        <v>0</v>
      </c>
      <c r="BD65" s="21">
        <v>4.0726645910079275</v>
      </c>
      <c r="BE65" s="21">
        <v>14.645253983363466</v>
      </c>
      <c r="BF65" s="21">
        <v>2.8195348975310197</v>
      </c>
      <c r="BG65" s="21">
        <v>103.85260844712056</v>
      </c>
      <c r="BH65" s="21">
        <v>47.977024246864026</v>
      </c>
      <c r="BI65" s="21">
        <v>0.97069610127553196</v>
      </c>
      <c r="BJ65" s="21">
        <v>1.2634399907907281</v>
      </c>
      <c r="BK65" s="21">
        <v>0.43064473965658312</v>
      </c>
      <c r="BL65" s="21">
        <v>8.000628668367743E-2</v>
      </c>
      <c r="BM65" s="21">
        <v>20.319598110559628</v>
      </c>
      <c r="BN65" s="21">
        <v>0</v>
      </c>
      <c r="BO65" s="22">
        <f t="shared" si="4"/>
        <v>301.85848636982581</v>
      </c>
      <c r="BP65" s="21">
        <v>2337.9078139134613</v>
      </c>
      <c r="BQ65" s="21">
        <v>0</v>
      </c>
      <c r="BR65" s="21">
        <v>0</v>
      </c>
      <c r="BS65" s="21">
        <v>0</v>
      </c>
      <c r="BT65" s="21">
        <v>0</v>
      </c>
      <c r="BU65" s="21">
        <v>0</v>
      </c>
      <c r="BV65" s="21">
        <v>0</v>
      </c>
      <c r="BW65" s="22">
        <f t="shared" si="5"/>
        <v>2639.7663002832869</v>
      </c>
    </row>
    <row r="66" spans="1:177" x14ac:dyDescent="0.2">
      <c r="A66" s="38" t="s">
        <v>140</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177" x14ac:dyDescent="0.2">
      <c r="A67" s="28"/>
      <c r="B67" s="29" t="s">
        <v>54</v>
      </c>
      <c r="C67" s="22">
        <f t="shared" ref="C67:Z67" si="6">SUM(C3:C66)</f>
        <v>4385.692057897726</v>
      </c>
      <c r="D67" s="22">
        <f t="shared" si="6"/>
        <v>206.01802197143334</v>
      </c>
      <c r="E67" s="22">
        <f t="shared" si="6"/>
        <v>76.204235071719197</v>
      </c>
      <c r="F67" s="22">
        <f t="shared" si="6"/>
        <v>343.48984843252225</v>
      </c>
      <c r="G67" s="22">
        <f t="shared" si="6"/>
        <v>14906.145587432027</v>
      </c>
      <c r="H67" s="22">
        <f t="shared" si="6"/>
        <v>2370.6262093379905</v>
      </c>
      <c r="I67" s="22">
        <f t="shared" si="6"/>
        <v>1311.6234348389296</v>
      </c>
      <c r="J67" s="22">
        <f t="shared" si="6"/>
        <v>1331.5838358782732</v>
      </c>
      <c r="K67" s="22">
        <f t="shared" si="6"/>
        <v>1406.401997212055</v>
      </c>
      <c r="L67" s="22">
        <f t="shared" si="6"/>
        <v>8460.5261855615481</v>
      </c>
      <c r="M67" s="22">
        <f t="shared" si="6"/>
        <v>8421.674329226742</v>
      </c>
      <c r="N67" s="22">
        <f t="shared" si="6"/>
        <v>2857.648712932903</v>
      </c>
      <c r="O67" s="22">
        <f t="shared" si="6"/>
        <v>1496.4331786805865</v>
      </c>
      <c r="P67" s="22">
        <f t="shared" si="6"/>
        <v>3422.9062329268959</v>
      </c>
      <c r="Q67" s="22">
        <f t="shared" si="6"/>
        <v>7758.228396113891</v>
      </c>
      <c r="R67" s="22">
        <f t="shared" si="6"/>
        <v>5007.3270102272099</v>
      </c>
      <c r="S67" s="22">
        <f t="shared" si="6"/>
        <v>1119.0350088784126</v>
      </c>
      <c r="T67" s="22">
        <f t="shared" si="6"/>
        <v>1398.8989786360289</v>
      </c>
      <c r="U67" s="22">
        <f t="shared" si="6"/>
        <v>3014.4439296005812</v>
      </c>
      <c r="V67" s="22">
        <f t="shared" si="6"/>
        <v>3206.5347932483055</v>
      </c>
      <c r="W67" s="22">
        <f t="shared" si="6"/>
        <v>586.02246055956959</v>
      </c>
      <c r="X67" s="22">
        <f t="shared" si="6"/>
        <v>1261.3337710208759</v>
      </c>
      <c r="Y67" s="22">
        <f t="shared" si="6"/>
        <v>649.25787177021834</v>
      </c>
      <c r="Z67" s="22">
        <f t="shared" si="6"/>
        <v>4557.389875332934</v>
      </c>
      <c r="AA67" s="22">
        <f t="shared" ref="AA67:AL67" si="7">SUM(AA3:AA66)</f>
        <v>1085.090708717644</v>
      </c>
      <c r="AB67" s="22">
        <f t="shared" si="7"/>
        <v>2676.8836328063298</v>
      </c>
      <c r="AC67" s="22">
        <f t="shared" si="7"/>
        <v>37374.5615591639</v>
      </c>
      <c r="AD67" s="22">
        <f t="shared" si="7"/>
        <v>3350.4230715672406</v>
      </c>
      <c r="AE67" s="22">
        <f t="shared" si="7"/>
        <v>16317.686004262461</v>
      </c>
      <c r="AF67" s="22">
        <f t="shared" si="7"/>
        <v>10448.992925372228</v>
      </c>
      <c r="AG67" s="22">
        <f t="shared" si="7"/>
        <v>7374.6469229270724</v>
      </c>
      <c r="AH67" s="22">
        <f t="shared" si="7"/>
        <v>1957.6322667416468</v>
      </c>
      <c r="AI67" s="22">
        <f t="shared" si="7"/>
        <v>1426.8029890850789</v>
      </c>
      <c r="AJ67" s="22">
        <f t="shared" si="7"/>
        <v>9909.2407231067464</v>
      </c>
      <c r="AK67" s="22">
        <f t="shared" si="7"/>
        <v>844.17213890791515</v>
      </c>
      <c r="AL67" s="22">
        <f t="shared" si="7"/>
        <v>6728.0862953497945</v>
      </c>
      <c r="AM67" s="22">
        <f t="shared" ref="AM67:BS67" si="8">SUM(AM3:AM66)</f>
        <v>1495.8716349250344</v>
      </c>
      <c r="AN67" s="22">
        <f t="shared" si="8"/>
        <v>1265.2910003334548</v>
      </c>
      <c r="AO67" s="22">
        <f t="shared" si="8"/>
        <v>3900.073326276934</v>
      </c>
      <c r="AP67" s="22">
        <f t="shared" si="8"/>
        <v>4952.5701516979607</v>
      </c>
      <c r="AQ67" s="22">
        <f t="shared" si="8"/>
        <v>10637.81093510444</v>
      </c>
      <c r="AR67" s="22">
        <f t="shared" si="8"/>
        <v>4255.2443491774002</v>
      </c>
      <c r="AS67" s="22">
        <f t="shared" si="8"/>
        <v>4003.419337271147</v>
      </c>
      <c r="AT67" s="22">
        <f t="shared" si="8"/>
        <v>5416.1763891460605</v>
      </c>
      <c r="AU67" s="22">
        <f t="shared" si="8"/>
        <v>2510.3964433582196</v>
      </c>
      <c r="AV67" s="22">
        <f t="shared" si="8"/>
        <v>13619.720904585169</v>
      </c>
      <c r="AW67" s="22">
        <f t="shared" si="8"/>
        <v>4151.0433738885185</v>
      </c>
      <c r="AX67" s="22">
        <f t="shared" si="8"/>
        <v>662.62863930027925</v>
      </c>
      <c r="AY67" s="22">
        <f t="shared" si="8"/>
        <v>4147.5597870985794</v>
      </c>
      <c r="AZ67" s="22">
        <f t="shared" si="8"/>
        <v>838.66291005989274</v>
      </c>
      <c r="BA67" s="22">
        <f t="shared" si="8"/>
        <v>2231.9806991021151</v>
      </c>
      <c r="BB67" s="22">
        <f t="shared" si="8"/>
        <v>684.40459483355824</v>
      </c>
      <c r="BC67" s="22">
        <f t="shared" si="8"/>
        <v>1164.2958651922602</v>
      </c>
      <c r="BD67" s="22">
        <f t="shared" si="8"/>
        <v>5910.8695053491238</v>
      </c>
      <c r="BE67" s="22">
        <f t="shared" si="8"/>
        <v>6465.2184298323973</v>
      </c>
      <c r="BF67" s="22">
        <f t="shared" si="8"/>
        <v>2313.6831019900746</v>
      </c>
      <c r="BG67" s="22">
        <f t="shared" si="8"/>
        <v>9321.6737191389966</v>
      </c>
      <c r="BH67" s="22">
        <f t="shared" si="8"/>
        <v>2263.6021954162293</v>
      </c>
      <c r="BI67" s="22">
        <f t="shared" si="8"/>
        <v>1132.0351437551155</v>
      </c>
      <c r="BJ67" s="22">
        <f t="shared" si="8"/>
        <v>815.97141115804448</v>
      </c>
      <c r="BK67" s="22">
        <f t="shared" si="8"/>
        <v>2599.6804346425351</v>
      </c>
      <c r="BL67" s="22">
        <f t="shared" si="8"/>
        <v>282.33409187695958</v>
      </c>
      <c r="BM67" s="22">
        <f t="shared" si="8"/>
        <v>1015.245925764977</v>
      </c>
      <c r="BN67" s="22">
        <f t="shared" si="8"/>
        <v>0</v>
      </c>
      <c r="BO67" s="22">
        <f t="shared" si="8"/>
        <v>277107.12950107292</v>
      </c>
      <c r="BP67" s="22">
        <f t="shared" si="8"/>
        <v>135887.82409075767</v>
      </c>
      <c r="BQ67" s="22">
        <f t="shared" si="8"/>
        <v>3928.7987709084864</v>
      </c>
      <c r="BR67" s="22">
        <f t="shared" si="8"/>
        <v>84780.141276061011</v>
      </c>
      <c r="BS67" s="22">
        <f t="shared" si="8"/>
        <v>49619.734989442564</v>
      </c>
      <c r="BT67" s="22">
        <f>SUM(BT3:BT66)</f>
        <v>1277.8913611220516</v>
      </c>
      <c r="BU67" s="22">
        <f>SUM(BU3:BU66)</f>
        <v>141444.416032762</v>
      </c>
      <c r="BV67" s="22">
        <f>SUM(BV3:BV66)</f>
        <v>54881.417008473647</v>
      </c>
      <c r="BW67" s="22">
        <f t="shared" si="5"/>
        <v>748927.35303060035</v>
      </c>
    </row>
    <row r="68" spans="1:177" x14ac:dyDescent="0.2">
      <c r="A68" s="28"/>
      <c r="B68" s="29" t="s">
        <v>22</v>
      </c>
      <c r="C68" s="21">
        <v>911.86954754740168</v>
      </c>
      <c r="D68" s="21">
        <v>71.113570078832666</v>
      </c>
      <c r="E68" s="21">
        <v>40.475346485310077</v>
      </c>
      <c r="F68" s="21">
        <v>142.06017775140307</v>
      </c>
      <c r="G68" s="21">
        <v>9499.6578594365965</v>
      </c>
      <c r="H68" s="21">
        <v>1959.3965127853912</v>
      </c>
      <c r="I68" s="21">
        <v>898.52624618138248</v>
      </c>
      <c r="J68" s="21">
        <v>1573.7396532938151</v>
      </c>
      <c r="K68" s="21">
        <v>912.78218152548266</v>
      </c>
      <c r="L68" s="21">
        <v>19426.95605288256</v>
      </c>
      <c r="M68" s="21">
        <v>12758.802773110017</v>
      </c>
      <c r="N68" s="21">
        <v>2829.6059792792294</v>
      </c>
      <c r="O68" s="21">
        <v>2339.6115652783092</v>
      </c>
      <c r="P68" s="21">
        <v>1693.8563532189794</v>
      </c>
      <c r="Q68" s="21">
        <v>10410.657800531424</v>
      </c>
      <c r="R68" s="21">
        <v>3367.7800774518896</v>
      </c>
      <c r="S68" s="21">
        <v>1233.0862585237007</v>
      </c>
      <c r="T68" s="21">
        <v>1466.3348252805449</v>
      </c>
      <c r="U68" s="21">
        <v>3016.1723371574622</v>
      </c>
      <c r="V68" s="21">
        <v>9351.261008757192</v>
      </c>
      <c r="W68" s="21">
        <v>378.41475740910857</v>
      </c>
      <c r="X68" s="21">
        <v>1058.4975165306448</v>
      </c>
      <c r="Y68" s="21">
        <v>443.31195951561648</v>
      </c>
      <c r="Z68" s="21">
        <v>2304.3758682510106</v>
      </c>
      <c r="AA68" s="21">
        <v>45.120657351755057</v>
      </c>
      <c r="AB68" s="21">
        <v>2229.1606719547508</v>
      </c>
      <c r="AC68" s="21">
        <v>7410.8018884971816</v>
      </c>
      <c r="AD68" s="21">
        <v>2135.685844424896</v>
      </c>
      <c r="AE68" s="21">
        <v>8737.9639799761499</v>
      </c>
      <c r="AF68" s="21">
        <v>2995.6865676602306</v>
      </c>
      <c r="AG68" s="21">
        <v>2352.7809406145484</v>
      </c>
      <c r="AH68" s="21">
        <v>1615.6152109799375</v>
      </c>
      <c r="AI68" s="21">
        <v>957.68043346320553</v>
      </c>
      <c r="AJ68" s="21">
        <v>3782.155146190838</v>
      </c>
      <c r="AK68" s="21">
        <v>489.31680656953051</v>
      </c>
      <c r="AL68" s="21">
        <v>1376.2607240032773</v>
      </c>
      <c r="AM68" s="21">
        <v>455.16137243350227</v>
      </c>
      <c r="AN68" s="21">
        <v>675.05001658362994</v>
      </c>
      <c r="AO68" s="21">
        <v>1156.6300350497909</v>
      </c>
      <c r="AP68" s="21">
        <v>1114.9465392938653</v>
      </c>
      <c r="AQ68" s="21">
        <v>1728.2611461074684</v>
      </c>
      <c r="AR68" s="21">
        <v>713.24255880745272</v>
      </c>
      <c r="AS68" s="21">
        <v>831.59295559230816</v>
      </c>
      <c r="AT68" s="21">
        <v>668.44227895026427</v>
      </c>
      <c r="AU68" s="21">
        <v>289.24765021134988</v>
      </c>
      <c r="AV68" s="21">
        <v>3293.0392247615673</v>
      </c>
      <c r="AW68" s="21">
        <v>952.05661483578012</v>
      </c>
      <c r="AX68" s="21">
        <v>396.49375087913785</v>
      </c>
      <c r="AY68" s="21">
        <v>1394.3973708000915</v>
      </c>
      <c r="AZ68" s="21">
        <v>202.72954153833646</v>
      </c>
      <c r="BA68" s="21">
        <v>479.20329601126269</v>
      </c>
      <c r="BB68" s="21">
        <v>128.16938622661081</v>
      </c>
      <c r="BC68" s="21">
        <v>1887.3226532113345</v>
      </c>
      <c r="BD68" s="21">
        <v>1145.7933733124901</v>
      </c>
      <c r="BE68" s="21">
        <v>1207.0516873554022</v>
      </c>
      <c r="BF68" s="21">
        <v>448.47927260301344</v>
      </c>
      <c r="BG68" s="21">
        <v>2283.4459986679985</v>
      </c>
      <c r="BH68" s="21">
        <v>475.67966367998247</v>
      </c>
      <c r="BI68" s="21">
        <v>252.38080328760589</v>
      </c>
      <c r="BJ68" s="21">
        <v>177.77661859871793</v>
      </c>
      <c r="BK68" s="21">
        <v>533.22206848576661</v>
      </c>
      <c r="BL68" s="21">
        <v>59.170523453389244</v>
      </c>
      <c r="BM68" s="21">
        <v>341.72125851315496</v>
      </c>
      <c r="BN68" s="21">
        <v>0</v>
      </c>
      <c r="BO68" s="22">
        <f>SUM(C68:BN68)</f>
        <v>145507.28275920087</v>
      </c>
      <c r="BP68" s="21">
        <v>24480.120983457746</v>
      </c>
      <c r="BQ68" s="21">
        <v>2.5748546693309655</v>
      </c>
      <c r="BR68" s="21">
        <v>1034.2928902809185</v>
      </c>
      <c r="BS68" s="21">
        <v>14445.430495025816</v>
      </c>
      <c r="BT68" s="21">
        <v>846.77856582591289</v>
      </c>
      <c r="BU68" s="21">
        <v>52236.983200311413</v>
      </c>
      <c r="BV68" s="21">
        <v>27933.798282493291</v>
      </c>
      <c r="BW68" s="22">
        <f t="shared" si="5"/>
        <v>266487.26203126536</v>
      </c>
    </row>
    <row r="69" spans="1:177" x14ac:dyDescent="0.2">
      <c r="A69" s="28" t="s">
        <v>4</v>
      </c>
      <c r="B69" s="29" t="s">
        <v>135</v>
      </c>
      <c r="C69" s="21">
        <v>340.89208033995703</v>
      </c>
      <c r="D69" s="21">
        <v>2.91123972511881E-3</v>
      </c>
      <c r="E69" s="21">
        <v>1.35564876095521E-3</v>
      </c>
      <c r="F69" s="21">
        <v>0.2011370832646853</v>
      </c>
      <c r="G69" s="21">
        <v>24.226076131197754</v>
      </c>
      <c r="H69" s="21">
        <v>1.5434856912647965</v>
      </c>
      <c r="I69" s="21">
        <v>0.32172041666333806</v>
      </c>
      <c r="J69" s="21">
        <v>0.75048640612709161</v>
      </c>
      <c r="K69" s="21">
        <v>2.0894216344893821</v>
      </c>
      <c r="L69" s="21">
        <v>3.8184387928571919</v>
      </c>
      <c r="M69" s="21">
        <v>5.1858735477197548</v>
      </c>
      <c r="N69" s="21">
        <v>3.1964694107270804</v>
      </c>
      <c r="O69" s="21">
        <v>1.2311491420766016</v>
      </c>
      <c r="P69" s="21">
        <v>3.4758110000476812</v>
      </c>
      <c r="Q69" s="21">
        <v>1.4800345497844098</v>
      </c>
      <c r="R69" s="21">
        <v>6.0177905389753334</v>
      </c>
      <c r="S69" s="21">
        <v>1.9417224648100464</v>
      </c>
      <c r="T69" s="21">
        <v>2.2563008151408166</v>
      </c>
      <c r="U69" s="21">
        <v>2.5627004164061158</v>
      </c>
      <c r="V69" s="21">
        <v>2.3738264664864905</v>
      </c>
      <c r="W69" s="21">
        <v>0.24526266804128088</v>
      </c>
      <c r="X69" s="21">
        <v>1.8570336695257872</v>
      </c>
      <c r="Y69" s="21">
        <v>1.1040278869423299</v>
      </c>
      <c r="Z69" s="21">
        <v>4.1437995422378844</v>
      </c>
      <c r="AA69" s="21">
        <v>0.35186209068278745</v>
      </c>
      <c r="AB69" s="21">
        <v>0.8974076901733602</v>
      </c>
      <c r="AC69" s="21">
        <v>19.31633723917221</v>
      </c>
      <c r="AD69" s="21">
        <v>27.652974792283619</v>
      </c>
      <c r="AE69" s="21">
        <v>65.015148241423617</v>
      </c>
      <c r="AF69" s="21">
        <v>51.222919853483589</v>
      </c>
      <c r="AG69" s="21">
        <v>0</v>
      </c>
      <c r="AH69" s="21">
        <v>0.14371285301818676</v>
      </c>
      <c r="AI69" s="21">
        <v>19.218264627360508</v>
      </c>
      <c r="AJ69" s="21">
        <v>225.83854266505764</v>
      </c>
      <c r="AK69" s="21">
        <v>95.779499255239386</v>
      </c>
      <c r="AL69" s="21">
        <v>8.3154398865416604E-2</v>
      </c>
      <c r="AM69" s="21">
        <v>4.4932509110516241</v>
      </c>
      <c r="AN69" s="21">
        <v>60.558116470481465</v>
      </c>
      <c r="AO69" s="21">
        <v>18.37672609959419</v>
      </c>
      <c r="AP69" s="21">
        <v>8.4846325729239656</v>
      </c>
      <c r="AQ69" s="21">
        <v>507.6452409026648</v>
      </c>
      <c r="AR69" s="21">
        <v>257.07636565326283</v>
      </c>
      <c r="AS69" s="21">
        <v>3.1784076854180099</v>
      </c>
      <c r="AT69" s="21">
        <v>373.9055841486736</v>
      </c>
      <c r="AU69" s="21">
        <v>30.970491678043746</v>
      </c>
      <c r="AV69" s="21">
        <v>331.06437579951933</v>
      </c>
      <c r="AW69" s="21">
        <v>81.383948578893566</v>
      </c>
      <c r="AX69" s="21">
        <v>28.794471405776822</v>
      </c>
      <c r="AY69" s="21">
        <v>69.549055385793167</v>
      </c>
      <c r="AZ69" s="21">
        <v>0.45858353745098906</v>
      </c>
      <c r="BA69" s="21">
        <v>5.2680657449387915</v>
      </c>
      <c r="BB69" s="21">
        <v>0.6778700436844981</v>
      </c>
      <c r="BC69" s="21">
        <v>46.431081861872585</v>
      </c>
      <c r="BD69" s="21">
        <v>8.6089127580461149</v>
      </c>
      <c r="BE69" s="21">
        <v>915.65635548625505</v>
      </c>
      <c r="BF69" s="21">
        <v>309.85811843004461</v>
      </c>
      <c r="BG69" s="21">
        <v>1061.72000099874</v>
      </c>
      <c r="BH69" s="21">
        <v>200.77476070118911</v>
      </c>
      <c r="BI69" s="21">
        <v>18.127292355830924</v>
      </c>
      <c r="BJ69" s="21">
        <v>24.358043516933964</v>
      </c>
      <c r="BK69" s="21">
        <v>194.57994925386154</v>
      </c>
      <c r="BL69" s="21">
        <v>1.5288587187040872</v>
      </c>
      <c r="BM69" s="21">
        <v>4.7672057869869944</v>
      </c>
      <c r="BN69" s="21">
        <v>0</v>
      </c>
      <c r="BO69" s="22">
        <f>SUM(C69:BN69)</f>
        <v>5484.7345056966251</v>
      </c>
      <c r="BP69" s="21">
        <v>14922.85895534747</v>
      </c>
      <c r="BQ69" s="21">
        <v>0.77284105081558196</v>
      </c>
      <c r="BR69" s="21">
        <v>246.7236187623262</v>
      </c>
      <c r="BS69" s="21">
        <v>4575.1571049531358</v>
      </c>
      <c r="BT69" s="21">
        <v>0</v>
      </c>
      <c r="BU69" s="21">
        <v>0</v>
      </c>
      <c r="BV69" s="21">
        <v>0</v>
      </c>
      <c r="BW69" s="22">
        <f t="shared" si="5"/>
        <v>25230.247025810379</v>
      </c>
    </row>
    <row r="70" spans="1:177" x14ac:dyDescent="0.2">
      <c r="A70" s="28" t="s">
        <v>2</v>
      </c>
      <c r="B70" s="29" t="s">
        <v>258</v>
      </c>
      <c r="C70" s="21">
        <v>15.547664205416398</v>
      </c>
      <c r="D70" s="21">
        <v>0.56377555813179314</v>
      </c>
      <c r="E70" s="21">
        <v>0.31429706120043177</v>
      </c>
      <c r="F70" s="21">
        <v>6.8584556032843853</v>
      </c>
      <c r="G70" s="21">
        <v>139.15940131394945</v>
      </c>
      <c r="H70" s="21">
        <v>77.737982394879992</v>
      </c>
      <c r="I70" s="21">
        <v>18.433898563891788</v>
      </c>
      <c r="J70" s="21">
        <v>15.023519380654925</v>
      </c>
      <c r="K70" s="21">
        <v>6.3207142522703919</v>
      </c>
      <c r="L70" s="21">
        <v>53.715615603610175</v>
      </c>
      <c r="M70" s="21">
        <v>179.63869386240572</v>
      </c>
      <c r="N70" s="21">
        <v>24.061824840794994</v>
      </c>
      <c r="O70" s="21">
        <v>52.530530156934404</v>
      </c>
      <c r="P70" s="21">
        <v>43.067663634209225</v>
      </c>
      <c r="Q70" s="21">
        <v>77.045300317587845</v>
      </c>
      <c r="R70" s="21">
        <v>43.184659503802635</v>
      </c>
      <c r="S70" s="21">
        <v>12.520349865178268</v>
      </c>
      <c r="T70" s="21">
        <v>17.806568061067161</v>
      </c>
      <c r="U70" s="21">
        <v>25.633487533661409</v>
      </c>
      <c r="V70" s="21">
        <v>54.951868755410111</v>
      </c>
      <c r="W70" s="21">
        <v>2.242425834856177</v>
      </c>
      <c r="X70" s="21">
        <v>18.939479493276593</v>
      </c>
      <c r="Y70" s="21">
        <v>6.9371689782917896</v>
      </c>
      <c r="Z70" s="21">
        <v>32.707176208209376</v>
      </c>
      <c r="AA70" s="21">
        <v>0.72864598355304899</v>
      </c>
      <c r="AB70" s="21">
        <v>38.855397857942229</v>
      </c>
      <c r="AC70" s="21">
        <v>339.15966453885602</v>
      </c>
      <c r="AD70" s="21">
        <v>43.4449274738231</v>
      </c>
      <c r="AE70" s="21">
        <v>177.16356050050527</v>
      </c>
      <c r="AF70" s="21">
        <v>83.399781195070261</v>
      </c>
      <c r="AG70" s="21">
        <v>293.90088010624453</v>
      </c>
      <c r="AH70" s="21">
        <v>18.626624171198593</v>
      </c>
      <c r="AI70" s="21">
        <v>-9.4132662763419059</v>
      </c>
      <c r="AJ70" s="21">
        <v>322.07079927398399</v>
      </c>
      <c r="AK70" s="21">
        <v>-3.2697488774095618</v>
      </c>
      <c r="AL70" s="21">
        <v>324.77952965941495</v>
      </c>
      <c r="AM70" s="21">
        <v>-3.5111898692595069</v>
      </c>
      <c r="AN70" s="21">
        <v>7.9090359135894674</v>
      </c>
      <c r="AO70" s="21">
        <v>24.318400877844233</v>
      </c>
      <c r="AP70" s="21">
        <v>31.20676672154389</v>
      </c>
      <c r="AQ70" s="21">
        <v>58.399760807586404</v>
      </c>
      <c r="AR70" s="21">
        <v>38.732939770005785</v>
      </c>
      <c r="AS70" s="21">
        <v>46.622224366013</v>
      </c>
      <c r="AT70" s="21">
        <v>61.987685460863439</v>
      </c>
      <c r="AU70" s="21">
        <v>4.885414752386688</v>
      </c>
      <c r="AV70" s="21">
        <v>91.888886121233327</v>
      </c>
      <c r="AW70" s="21">
        <v>27.22787562470916</v>
      </c>
      <c r="AX70" s="21">
        <v>7.0786766794569385</v>
      </c>
      <c r="AY70" s="21">
        <v>20.008490985338103</v>
      </c>
      <c r="AZ70" s="21">
        <v>1.4444442410901579</v>
      </c>
      <c r="BA70" s="21">
        <v>92.140775169918967</v>
      </c>
      <c r="BB70" s="21">
        <v>6.634153581904676</v>
      </c>
      <c r="BC70" s="21">
        <v>-37.040016089572497</v>
      </c>
      <c r="BD70" s="21">
        <v>67.829625314629482</v>
      </c>
      <c r="BE70" s="21">
        <v>41.578870000585127</v>
      </c>
      <c r="BF70" s="21">
        <v>30.590740165731088</v>
      </c>
      <c r="BG70" s="21">
        <v>147.17958312301573</v>
      </c>
      <c r="BH70" s="21">
        <v>-29.962231091476653</v>
      </c>
      <c r="BI70" s="21">
        <v>7.9550824242320628</v>
      </c>
      <c r="BJ70" s="21">
        <v>12.493572754382519</v>
      </c>
      <c r="BK70" s="21">
        <v>7.4276685694873876</v>
      </c>
      <c r="BL70" s="21">
        <v>9.0518009178539351</v>
      </c>
      <c r="BM70" s="21">
        <v>26.956418246960808</v>
      </c>
      <c r="BN70" s="21">
        <v>0</v>
      </c>
      <c r="BO70" s="22">
        <f>SUM(C70:BN70)</f>
        <v>3355.4247721298693</v>
      </c>
      <c r="BP70" s="21">
        <v>6520.3080888929398</v>
      </c>
      <c r="BQ70" s="21">
        <v>0.15637442218262823</v>
      </c>
      <c r="BR70" s="21">
        <v>151.3458336580747</v>
      </c>
      <c r="BS70" s="21">
        <v>2869.1639246226096</v>
      </c>
      <c r="BT70" s="21">
        <v>-66.265088345148087</v>
      </c>
      <c r="BU70" s="21">
        <v>209.31793899404863</v>
      </c>
      <c r="BV70" s="21">
        <v>-2.7424630343547527</v>
      </c>
      <c r="BW70" s="22">
        <f t="shared" si="5"/>
        <v>13036.709381340223</v>
      </c>
    </row>
    <row r="71" spans="1:177" x14ac:dyDescent="0.2">
      <c r="A71" s="28"/>
      <c r="B71" s="29" t="s">
        <v>21</v>
      </c>
      <c r="C71" s="22">
        <f>SUM(C67:C70)</f>
        <v>5654.0013499905008</v>
      </c>
      <c r="D71" s="22">
        <f>SUM(D67:D70)</f>
        <v>277.69827884812292</v>
      </c>
      <c r="E71" s="22">
        <f t="shared" ref="E71:Z71" si="9">SUM(E67:E70)</f>
        <v>116.99523426699066</v>
      </c>
      <c r="F71" s="22">
        <f t="shared" si="9"/>
        <v>492.60961887047438</v>
      </c>
      <c r="G71" s="22">
        <f t="shared" si="9"/>
        <v>24569.188924313774</v>
      </c>
      <c r="H71" s="22">
        <f t="shared" si="9"/>
        <v>4409.3041902095274</v>
      </c>
      <c r="I71" s="22">
        <f t="shared" si="9"/>
        <v>2228.9053000008676</v>
      </c>
      <c r="J71" s="22">
        <f t="shared" si="9"/>
        <v>2921.0974949588704</v>
      </c>
      <c r="K71" s="22">
        <f t="shared" si="9"/>
        <v>2327.594314624298</v>
      </c>
      <c r="L71" s="22">
        <f t="shared" si="9"/>
        <v>27945.016292840573</v>
      </c>
      <c r="M71" s="22">
        <f t="shared" si="9"/>
        <v>21365.301669746881</v>
      </c>
      <c r="N71" s="22">
        <f t="shared" si="9"/>
        <v>5714.5129864636547</v>
      </c>
      <c r="O71" s="22">
        <f t="shared" si="9"/>
        <v>3889.8064232579063</v>
      </c>
      <c r="P71" s="22">
        <f t="shared" si="9"/>
        <v>5163.3060607801326</v>
      </c>
      <c r="Q71" s="22">
        <f t="shared" si="9"/>
        <v>18247.411531512687</v>
      </c>
      <c r="R71" s="22">
        <f t="shared" si="9"/>
        <v>8424.3095377218779</v>
      </c>
      <c r="S71" s="22">
        <f t="shared" si="9"/>
        <v>2366.5833397321016</v>
      </c>
      <c r="T71" s="22">
        <f t="shared" si="9"/>
        <v>2885.2966727927819</v>
      </c>
      <c r="U71" s="22">
        <f t="shared" si="9"/>
        <v>6058.8124547081106</v>
      </c>
      <c r="V71" s="22">
        <f t="shared" si="9"/>
        <v>12615.121497227394</v>
      </c>
      <c r="W71" s="22">
        <f t="shared" si="9"/>
        <v>966.92490647157558</v>
      </c>
      <c r="X71" s="22">
        <f t="shared" si="9"/>
        <v>2340.6278007143228</v>
      </c>
      <c r="Y71" s="22">
        <f t="shared" si="9"/>
        <v>1100.6110281510689</v>
      </c>
      <c r="Z71" s="22">
        <f t="shared" si="9"/>
        <v>6898.6167193343917</v>
      </c>
      <c r="AA71" s="22">
        <f t="shared" ref="AA71:BG71" si="10">SUM(AA67:AA70)</f>
        <v>1131.2918741436347</v>
      </c>
      <c r="AB71" s="22">
        <f t="shared" si="10"/>
        <v>4945.7971103091959</v>
      </c>
      <c r="AC71" s="22">
        <f t="shared" si="10"/>
        <v>45143.83944943911</v>
      </c>
      <c r="AD71" s="22">
        <f t="shared" si="10"/>
        <v>5557.2068182582425</v>
      </c>
      <c r="AE71" s="22">
        <f t="shared" si="10"/>
        <v>25297.82869298054</v>
      </c>
      <c r="AF71" s="22">
        <f t="shared" si="10"/>
        <v>13579.302194081012</v>
      </c>
      <c r="AG71" s="22">
        <f t="shared" si="10"/>
        <v>10021.328743647866</v>
      </c>
      <c r="AH71" s="22">
        <f t="shared" si="10"/>
        <v>3592.0178147458014</v>
      </c>
      <c r="AI71" s="22">
        <f t="shared" si="10"/>
        <v>2394.2884208993032</v>
      </c>
      <c r="AJ71" s="22">
        <f t="shared" si="10"/>
        <v>14239.305211236628</v>
      </c>
      <c r="AK71" s="22">
        <f t="shared" si="10"/>
        <v>1425.9986958552756</v>
      </c>
      <c r="AL71" s="22">
        <f t="shared" si="10"/>
        <v>8429.2097034113522</v>
      </c>
      <c r="AM71" s="22">
        <f t="shared" si="10"/>
        <v>1952.0150684003288</v>
      </c>
      <c r="AN71" s="22">
        <f t="shared" si="10"/>
        <v>2008.8081693011557</v>
      </c>
      <c r="AO71" s="22">
        <f t="shared" si="10"/>
        <v>5099.3984883041639</v>
      </c>
      <c r="AP71" s="22">
        <f t="shared" si="10"/>
        <v>6107.2080902862945</v>
      </c>
      <c r="AQ71" s="22">
        <f t="shared" si="10"/>
        <v>12932.117082922159</v>
      </c>
      <c r="AR71" s="22">
        <f t="shared" si="10"/>
        <v>5264.2962134081217</v>
      </c>
      <c r="AS71" s="22">
        <f t="shared" si="10"/>
        <v>4884.8129249148869</v>
      </c>
      <c r="AT71" s="22">
        <f t="shared" si="10"/>
        <v>6520.5119377058618</v>
      </c>
      <c r="AU71" s="22">
        <f t="shared" si="10"/>
        <v>2835.5</v>
      </c>
      <c r="AV71" s="22">
        <f t="shared" si="10"/>
        <v>17335.713391267491</v>
      </c>
      <c r="AW71" s="22">
        <f t="shared" si="10"/>
        <v>5211.7118129279015</v>
      </c>
      <c r="AX71" s="22">
        <f t="shared" si="10"/>
        <v>1094.995538264651</v>
      </c>
      <c r="AY71" s="22">
        <f t="shared" si="10"/>
        <v>5631.5147042698027</v>
      </c>
      <c r="AZ71" s="22">
        <f t="shared" si="10"/>
        <v>1043.2954793767703</v>
      </c>
      <c r="BA71" s="22">
        <f t="shared" si="10"/>
        <v>2808.5928360282355</v>
      </c>
      <c r="BB71" s="22">
        <f t="shared" si="10"/>
        <v>819.88600468575817</v>
      </c>
      <c r="BC71" s="22">
        <f t="shared" si="10"/>
        <v>3061.0095841758948</v>
      </c>
      <c r="BD71" s="22">
        <f t="shared" si="10"/>
        <v>7133.1014167342892</v>
      </c>
      <c r="BE71" s="22">
        <f t="shared" si="10"/>
        <v>8629.5053426746399</v>
      </c>
      <c r="BF71" s="22">
        <f t="shared" si="10"/>
        <v>3102.6112331888639</v>
      </c>
      <c r="BG71" s="22">
        <f t="shared" si="10"/>
        <v>12814.019301928751</v>
      </c>
      <c r="BH71" s="22">
        <f t="shared" ref="BH71:BN71" si="11">SUM(BH67:BH70)</f>
        <v>2910.0943887059243</v>
      </c>
      <c r="BI71" s="22">
        <f t="shared" si="11"/>
        <v>1410.4983218227844</v>
      </c>
      <c r="BJ71" s="22">
        <f t="shared" si="11"/>
        <v>1030.599646028079</v>
      </c>
      <c r="BK71" s="22">
        <f t="shared" si="11"/>
        <v>3334.9101209516507</v>
      </c>
      <c r="BL71" s="22">
        <f t="shared" si="11"/>
        <v>352.08527496690687</v>
      </c>
      <c r="BM71" s="22">
        <f t="shared" si="11"/>
        <v>1388.6908083120798</v>
      </c>
      <c r="BN71" s="22">
        <f t="shared" si="11"/>
        <v>0</v>
      </c>
      <c r="BO71" s="22">
        <f>SUM(C71:BN71)</f>
        <v>431454.57153810008</v>
      </c>
      <c r="BP71" s="22">
        <f>SUM(BP67:BP70)</f>
        <v>181811.11211845581</v>
      </c>
      <c r="BQ71" s="22">
        <f t="shared" ref="BQ71:BV71" si="12">SUM(BQ67:BQ70)</f>
        <v>3932.3028410508155</v>
      </c>
      <c r="BR71" s="22">
        <f t="shared" si="12"/>
        <v>86212.503618762334</v>
      </c>
      <c r="BS71" s="22">
        <f t="shared" si="12"/>
        <v>71509.486514044125</v>
      </c>
      <c r="BT71" s="22">
        <f t="shared" si="12"/>
        <v>2058.4048386028167</v>
      </c>
      <c r="BU71" s="22">
        <f t="shared" si="12"/>
        <v>193890.71717206744</v>
      </c>
      <c r="BV71" s="22">
        <f t="shared" si="12"/>
        <v>82812.472827932579</v>
      </c>
      <c r="BW71" s="22">
        <f t="shared" si="5"/>
        <v>1053681.5714690159</v>
      </c>
    </row>
    <row r="72" spans="1:177" x14ac:dyDescent="0.2">
      <c r="A72" s="28" t="s">
        <v>5</v>
      </c>
      <c r="B72" s="29" t="s">
        <v>6</v>
      </c>
      <c r="C72" s="21">
        <v>342.30141004198589</v>
      </c>
      <c r="D72" s="21">
        <v>22.505155467724364</v>
      </c>
      <c r="E72" s="21">
        <v>29.804778640865596</v>
      </c>
      <c r="F72" s="21">
        <v>154.58128286854276</v>
      </c>
      <c r="G72" s="21">
        <v>3981.2184723690716</v>
      </c>
      <c r="H72" s="21">
        <v>1148.2931118795727</v>
      </c>
      <c r="I72" s="21">
        <v>468.89356470812021</v>
      </c>
      <c r="J72" s="21">
        <v>695.89874243285101</v>
      </c>
      <c r="K72" s="21">
        <v>781.40162966157357</v>
      </c>
      <c r="L72" s="21">
        <v>629.57458356758571</v>
      </c>
      <c r="M72" s="21">
        <v>3634.8851291434166</v>
      </c>
      <c r="N72" s="21">
        <v>1997.9926304644068</v>
      </c>
      <c r="O72" s="21">
        <v>1265.3881355944895</v>
      </c>
      <c r="P72" s="21">
        <v>1519.3056116248729</v>
      </c>
      <c r="Q72" s="21">
        <v>2209.588443524412</v>
      </c>
      <c r="R72" s="21">
        <v>2796.3870319607995</v>
      </c>
      <c r="S72" s="21">
        <v>999.39972508540677</v>
      </c>
      <c r="T72" s="21">
        <v>1083.1025054517081</v>
      </c>
      <c r="U72" s="21">
        <v>1979.4975677095345</v>
      </c>
      <c r="V72" s="21">
        <v>2500.393675202612</v>
      </c>
      <c r="W72" s="21">
        <v>385.87715187682841</v>
      </c>
      <c r="X72" s="21">
        <v>820.01527423576249</v>
      </c>
      <c r="Y72" s="21">
        <v>646.60171369069963</v>
      </c>
      <c r="Z72" s="21">
        <v>2110.9937255040054</v>
      </c>
      <c r="AA72" s="21">
        <v>559.49761458298076</v>
      </c>
      <c r="AB72" s="21">
        <v>919.89352859739449</v>
      </c>
      <c r="AC72" s="21">
        <v>9300.3756083925</v>
      </c>
      <c r="AD72" s="21">
        <v>2943.4973352017441</v>
      </c>
      <c r="AE72" s="21">
        <v>12248.473266282965</v>
      </c>
      <c r="AF72" s="21">
        <v>7684.7991339816172</v>
      </c>
      <c r="AG72" s="21">
        <v>5125.2892634028849</v>
      </c>
      <c r="AH72" s="21">
        <v>176.87165008904705</v>
      </c>
      <c r="AI72" s="21">
        <v>409.80542079649996</v>
      </c>
      <c r="AJ72" s="21">
        <v>4574.6836829756057</v>
      </c>
      <c r="AK72" s="21">
        <v>1603.2020344785967</v>
      </c>
      <c r="AL72" s="21">
        <v>3110.5890376813213</v>
      </c>
      <c r="AM72" s="21">
        <v>662.79189151186733</v>
      </c>
      <c r="AN72" s="21">
        <v>778.1993277755538</v>
      </c>
      <c r="AO72" s="21">
        <v>1923.0006913954749</v>
      </c>
      <c r="AP72" s="21">
        <v>3389.3925952460122</v>
      </c>
      <c r="AQ72" s="21">
        <v>6291.8771892739533</v>
      </c>
      <c r="AR72" s="21">
        <v>1984.2995369980169</v>
      </c>
      <c r="AS72" s="21">
        <v>1457.1945431857516</v>
      </c>
      <c r="AT72" s="21">
        <v>770.68887977375482</v>
      </c>
      <c r="AU72" s="21">
        <v>0</v>
      </c>
      <c r="AV72" s="21">
        <v>5282.9895380793987</v>
      </c>
      <c r="AW72" s="21">
        <v>2112.2893096698858</v>
      </c>
      <c r="AX72" s="21">
        <v>737.49544036629186</v>
      </c>
      <c r="AY72" s="21">
        <v>1064.5947677573283</v>
      </c>
      <c r="AZ72" s="21">
        <v>141.79963431755033</v>
      </c>
      <c r="BA72" s="21">
        <v>422.2037901488456</v>
      </c>
      <c r="BB72" s="21">
        <v>4592.9071116150753</v>
      </c>
      <c r="BC72" s="21">
        <v>365.80264782047999</v>
      </c>
      <c r="BD72" s="21">
        <v>4433.589342506727</v>
      </c>
      <c r="BE72" s="21">
        <v>21910.692933350292</v>
      </c>
      <c r="BF72" s="21">
        <v>20728.891626371955</v>
      </c>
      <c r="BG72" s="21">
        <v>9991.1925283873607</v>
      </c>
      <c r="BH72" s="21">
        <v>7875.5054296867402</v>
      </c>
      <c r="BI72" s="21">
        <v>642.99822795415048</v>
      </c>
      <c r="BJ72" s="21">
        <v>474.80128279876686</v>
      </c>
      <c r="BK72" s="21">
        <v>2147.695118981831</v>
      </c>
      <c r="BL72" s="21">
        <v>185.10747429474995</v>
      </c>
      <c r="BM72" s="21">
        <v>613.70541515242689</v>
      </c>
      <c r="BN72" s="21">
        <v>448</v>
      </c>
      <c r="BO72" s="22">
        <f t="shared" ref="BO72:BO79" si="13">SUM(C72:BN72)</f>
        <v>182290.58490359018</v>
      </c>
      <c r="BP72" s="26"/>
      <c r="BQ72" s="26"/>
      <c r="BR72" s="26"/>
      <c r="BS72" s="26"/>
      <c r="BT72" s="26"/>
      <c r="BU72" s="26"/>
      <c r="BV72" s="26"/>
      <c r="BW72" s="26"/>
    </row>
    <row r="73" spans="1:177" x14ac:dyDescent="0.2">
      <c r="A73" s="28" t="s">
        <v>34</v>
      </c>
      <c r="B73" s="30" t="s">
        <v>51</v>
      </c>
      <c r="C73" s="21">
        <v>45.099999999999994</v>
      </c>
      <c r="D73" s="21">
        <v>6.8</v>
      </c>
      <c r="E73" s="21">
        <v>0.6</v>
      </c>
      <c r="F73" s="21">
        <v>13</v>
      </c>
      <c r="G73" s="21">
        <v>114.4</v>
      </c>
      <c r="H73" s="21">
        <v>32.799999999999997</v>
      </c>
      <c r="I73" s="21">
        <v>13.6</v>
      </c>
      <c r="J73" s="21">
        <v>25.9</v>
      </c>
      <c r="K73" s="21">
        <v>15.799999999999999</v>
      </c>
      <c r="L73" s="21">
        <v>17.8</v>
      </c>
      <c r="M73" s="21">
        <v>131.30000000000001</v>
      </c>
      <c r="N73" s="21">
        <v>11.1</v>
      </c>
      <c r="O73" s="21">
        <v>24.599999999999998</v>
      </c>
      <c r="P73" s="21">
        <v>50.000000000000014</v>
      </c>
      <c r="Q73" s="21">
        <v>82.799999999999727</v>
      </c>
      <c r="R73" s="21">
        <v>48.000000000000021</v>
      </c>
      <c r="S73" s="21">
        <v>3.6999999999999984</v>
      </c>
      <c r="T73" s="21">
        <v>11.100000000000009</v>
      </c>
      <c r="U73" s="21">
        <v>20.800000000000047</v>
      </c>
      <c r="V73" s="21">
        <v>35.6</v>
      </c>
      <c r="W73" s="21">
        <v>4.0999999999999996</v>
      </c>
      <c r="X73" s="21">
        <v>16.399999999999999</v>
      </c>
      <c r="Y73" s="21">
        <v>6.100000000000005</v>
      </c>
      <c r="Z73" s="21">
        <v>133.19999999999999</v>
      </c>
      <c r="AA73" s="21">
        <v>40</v>
      </c>
      <c r="AB73" s="21">
        <v>49</v>
      </c>
      <c r="AC73" s="21">
        <v>196.50000000000003</v>
      </c>
      <c r="AD73" s="21">
        <v>80.2</v>
      </c>
      <c r="AE73" s="21">
        <v>278.39999999999998</v>
      </c>
      <c r="AF73" s="21">
        <v>211.00000000000003</v>
      </c>
      <c r="AG73" s="21">
        <v>76.8</v>
      </c>
      <c r="AH73" s="21">
        <v>15.600000000000001</v>
      </c>
      <c r="AI73" s="21">
        <v>2.5</v>
      </c>
      <c r="AJ73" s="21">
        <v>81.800009120727125</v>
      </c>
      <c r="AK73" s="21">
        <v>12.9</v>
      </c>
      <c r="AL73" s="21">
        <v>147.10000000000002</v>
      </c>
      <c r="AM73" s="21">
        <v>7.8999999999999995</v>
      </c>
      <c r="AN73" s="21">
        <v>10.7</v>
      </c>
      <c r="AO73" s="21">
        <v>27.5</v>
      </c>
      <c r="AP73" s="21">
        <v>45.4</v>
      </c>
      <c r="AQ73" s="21">
        <v>329.40000000000003</v>
      </c>
      <c r="AR73" s="21">
        <v>49.3</v>
      </c>
      <c r="AS73" s="21">
        <v>36</v>
      </c>
      <c r="AT73" s="21">
        <v>890.94846906133648</v>
      </c>
      <c r="AU73" s="21">
        <v>2392.7515309386636</v>
      </c>
      <c r="AV73" s="21">
        <v>89.4</v>
      </c>
      <c r="AW73" s="21">
        <v>37.200000000000003</v>
      </c>
      <c r="AX73" s="21">
        <v>9.5</v>
      </c>
      <c r="AY73" s="21">
        <v>44.9</v>
      </c>
      <c r="AZ73" s="21">
        <v>6.6</v>
      </c>
      <c r="BA73" s="21">
        <v>47.400000000000006</v>
      </c>
      <c r="BB73" s="21">
        <v>4.8</v>
      </c>
      <c r="BC73" s="21">
        <v>5.9</v>
      </c>
      <c r="BD73" s="21">
        <v>97.300000000000011</v>
      </c>
      <c r="BE73" s="21">
        <v>0</v>
      </c>
      <c r="BF73" s="21">
        <v>8.8999999999999986</v>
      </c>
      <c r="BG73" s="21">
        <v>26</v>
      </c>
      <c r="BH73" s="21">
        <v>20.3</v>
      </c>
      <c r="BI73" s="21">
        <v>141.30000000000001</v>
      </c>
      <c r="BJ73" s="21">
        <v>26.7</v>
      </c>
      <c r="BK73" s="21">
        <v>45.2</v>
      </c>
      <c r="BL73" s="21">
        <v>2.6</v>
      </c>
      <c r="BM73" s="21">
        <v>27</v>
      </c>
      <c r="BN73" s="21">
        <v>0</v>
      </c>
      <c r="BO73" s="22">
        <f t="shared" si="13"/>
        <v>6487.3000091207259</v>
      </c>
      <c r="BP73" s="26"/>
      <c r="BQ73" s="26"/>
      <c r="BR73" s="26"/>
      <c r="BS73" s="26"/>
      <c r="BT73" s="26"/>
      <c r="BU73" s="26"/>
      <c r="BV73" s="26"/>
      <c r="BW73" s="26"/>
    </row>
    <row r="74" spans="1:177" x14ac:dyDescent="0.2">
      <c r="A74" s="28" t="s">
        <v>55</v>
      </c>
      <c r="B74" s="30" t="s">
        <v>49</v>
      </c>
      <c r="C74" s="21">
        <v>504</v>
      </c>
      <c r="D74" s="21">
        <v>6.2</v>
      </c>
      <c r="E74" s="21">
        <v>0.2</v>
      </c>
      <c r="F74" s="21">
        <v>7.2</v>
      </c>
      <c r="G74" s="21">
        <v>220.90000000000003</v>
      </c>
      <c r="H74" s="21">
        <v>84.800000000000011</v>
      </c>
      <c r="I74" s="21">
        <v>35.6</v>
      </c>
      <c r="J74" s="21">
        <v>56</v>
      </c>
      <c r="K74" s="21">
        <v>43</v>
      </c>
      <c r="L74" s="21">
        <v>23.299999999999997</v>
      </c>
      <c r="M74" s="21">
        <v>220.7</v>
      </c>
      <c r="N74" s="21">
        <v>196.1</v>
      </c>
      <c r="O74" s="21">
        <v>85.2</v>
      </c>
      <c r="P74" s="21">
        <v>75.000000000000028</v>
      </c>
      <c r="Q74" s="21">
        <v>188.79999999999922</v>
      </c>
      <c r="R74" s="21">
        <v>141.20000000000007</v>
      </c>
      <c r="S74" s="21">
        <v>130.79999999999998</v>
      </c>
      <c r="T74" s="21">
        <v>77.100000000000051</v>
      </c>
      <c r="U74" s="21">
        <v>118.00000000000028</v>
      </c>
      <c r="V74" s="21">
        <v>219.3</v>
      </c>
      <c r="W74" s="21">
        <v>44.000000000000007</v>
      </c>
      <c r="X74" s="21">
        <v>29.300000000000004</v>
      </c>
      <c r="Y74" s="21">
        <v>15.600000000000014</v>
      </c>
      <c r="Z74" s="21">
        <v>23.700000000000003</v>
      </c>
      <c r="AA74" s="21">
        <v>151.80000000000001</v>
      </c>
      <c r="AB74" s="21">
        <v>190.1</v>
      </c>
      <c r="AC74" s="21">
        <v>146</v>
      </c>
      <c r="AD74" s="21">
        <v>29.2</v>
      </c>
      <c r="AE74" s="21">
        <v>163.4</v>
      </c>
      <c r="AF74" s="21">
        <v>84.899999999999991</v>
      </c>
      <c r="AG74" s="21">
        <v>99.6</v>
      </c>
      <c r="AH74" s="21">
        <v>61.8</v>
      </c>
      <c r="AI74" s="21">
        <v>13</v>
      </c>
      <c r="AJ74" s="21">
        <v>211.40002357117012</v>
      </c>
      <c r="AK74" s="21">
        <v>5.3</v>
      </c>
      <c r="AL74" s="21">
        <v>18.5</v>
      </c>
      <c r="AM74" s="21">
        <v>28.9</v>
      </c>
      <c r="AN74" s="21">
        <v>7.3999999999999995</v>
      </c>
      <c r="AO74" s="21">
        <v>79.099999999999994</v>
      </c>
      <c r="AP74" s="21">
        <v>105.9</v>
      </c>
      <c r="AQ74" s="21">
        <v>68</v>
      </c>
      <c r="AR74" s="21">
        <v>2.6</v>
      </c>
      <c r="AS74" s="21">
        <v>1.7</v>
      </c>
      <c r="AT74" s="21">
        <v>206</v>
      </c>
      <c r="AU74" s="21">
        <v>0</v>
      </c>
      <c r="AV74" s="21">
        <v>156.9</v>
      </c>
      <c r="AW74" s="21">
        <v>122</v>
      </c>
      <c r="AX74" s="21">
        <v>89.5</v>
      </c>
      <c r="AY74" s="21">
        <v>34.1</v>
      </c>
      <c r="AZ74" s="21">
        <v>2.4000000000000004</v>
      </c>
      <c r="BA74" s="21">
        <v>5.5</v>
      </c>
      <c r="BB74" s="21">
        <v>442.6</v>
      </c>
      <c r="BC74" s="21">
        <v>9.6999999999999993</v>
      </c>
      <c r="BD74" s="21">
        <v>1036.0999999999999</v>
      </c>
      <c r="BE74" s="21">
        <v>0</v>
      </c>
      <c r="BF74" s="21">
        <v>3.3</v>
      </c>
      <c r="BG74" s="21">
        <v>598.9</v>
      </c>
      <c r="BH74" s="21">
        <v>556.70000000000005</v>
      </c>
      <c r="BI74" s="21">
        <v>21</v>
      </c>
      <c r="BJ74" s="21">
        <v>76.3</v>
      </c>
      <c r="BK74" s="21">
        <v>0.9</v>
      </c>
      <c r="BL74" s="21">
        <v>1.7</v>
      </c>
      <c r="BM74" s="21">
        <v>66.2</v>
      </c>
      <c r="BN74" s="21">
        <v>0</v>
      </c>
      <c r="BO74" s="22">
        <f t="shared" si="13"/>
        <v>7444.4000235711692</v>
      </c>
      <c r="BP74" s="26"/>
      <c r="BQ74" s="26"/>
      <c r="BR74" s="26"/>
      <c r="BS74" s="26"/>
      <c r="BT74" s="26"/>
      <c r="BU74" s="26"/>
      <c r="BV74" s="26"/>
      <c r="BW74" s="26"/>
    </row>
    <row r="75" spans="1:177" s="6" customFormat="1" x14ac:dyDescent="0.2">
      <c r="A75" s="28" t="s">
        <v>48</v>
      </c>
      <c r="B75" s="30" t="s">
        <v>138</v>
      </c>
      <c r="C75" s="21">
        <v>1758.3</v>
      </c>
      <c r="D75" s="21">
        <v>29.400000000000006</v>
      </c>
      <c r="E75" s="21">
        <v>-2.4999999999999964</v>
      </c>
      <c r="F75" s="21">
        <v>77.09999999999998</v>
      </c>
      <c r="G75" s="21">
        <v>1132.2</v>
      </c>
      <c r="H75" s="21">
        <v>-159.99999999999994</v>
      </c>
      <c r="I75" s="21">
        <v>89.1</v>
      </c>
      <c r="J75" s="21">
        <v>-20.5</v>
      </c>
      <c r="K75" s="21">
        <v>-18.89999999999992</v>
      </c>
      <c r="L75" s="21">
        <v>432.8</v>
      </c>
      <c r="M75" s="21">
        <v>1291.7</v>
      </c>
      <c r="N75" s="21">
        <v>1631.2</v>
      </c>
      <c r="O75" s="21">
        <v>29.30000000000021</v>
      </c>
      <c r="P75" s="21">
        <v>30.199999999999818</v>
      </c>
      <c r="Q75" s="21">
        <v>-13.600000000000961</v>
      </c>
      <c r="R75" s="21">
        <v>294.09999999999962</v>
      </c>
      <c r="S75" s="21">
        <v>0.99999999999994316</v>
      </c>
      <c r="T75" s="21">
        <v>142.29999999999984</v>
      </c>
      <c r="U75" s="21">
        <v>592.70000000000198</v>
      </c>
      <c r="V75" s="21">
        <v>-582.99999999999977</v>
      </c>
      <c r="W75" s="21">
        <v>11.799999999999995</v>
      </c>
      <c r="X75" s="21">
        <v>151.99999999999989</v>
      </c>
      <c r="Y75" s="21">
        <v>30.800000000000118</v>
      </c>
      <c r="Z75" s="21">
        <v>2612.5</v>
      </c>
      <c r="AA75" s="21">
        <v>-124.59999999999997</v>
      </c>
      <c r="AB75" s="21">
        <v>257.99999999999966</v>
      </c>
      <c r="AC75" s="21">
        <v>6361.300000000002</v>
      </c>
      <c r="AD75" s="21">
        <v>1312.7999999999997</v>
      </c>
      <c r="AE75" s="21">
        <v>6027.9999999999964</v>
      </c>
      <c r="AF75" s="21">
        <v>3909.9000000000005</v>
      </c>
      <c r="AG75" s="21">
        <v>-47.899999999999523</v>
      </c>
      <c r="AH75" s="21">
        <v>124.39999999999995</v>
      </c>
      <c r="AI75" s="21">
        <v>-133.70000000000002</v>
      </c>
      <c r="AJ75" s="21">
        <v>45.100005028665322</v>
      </c>
      <c r="AK75" s="21">
        <v>359.09999999999968</v>
      </c>
      <c r="AL75" s="21">
        <v>1213.3999999999999</v>
      </c>
      <c r="AM75" s="21">
        <v>291.70000000000016</v>
      </c>
      <c r="AN75" s="21">
        <v>329.70000000000016</v>
      </c>
      <c r="AO75" s="21">
        <v>2454.0999999999995</v>
      </c>
      <c r="AP75" s="21">
        <v>1028.7</v>
      </c>
      <c r="AQ75" s="21">
        <v>5077.2999999999993</v>
      </c>
      <c r="AR75" s="21">
        <v>1475.1</v>
      </c>
      <c r="AS75" s="21">
        <v>1386.5999999999997</v>
      </c>
      <c r="AT75" s="21">
        <v>2398.0067140952597</v>
      </c>
      <c r="AU75" s="21">
        <v>8320.4932859047403</v>
      </c>
      <c r="AV75" s="21">
        <v>13566.4</v>
      </c>
      <c r="AW75" s="21">
        <v>1226.6999999999998</v>
      </c>
      <c r="AX75" s="21">
        <v>-87</v>
      </c>
      <c r="AY75" s="21">
        <v>508.99999999999972</v>
      </c>
      <c r="AZ75" s="21">
        <v>299.09999999999997</v>
      </c>
      <c r="BA75" s="21">
        <v>547.1</v>
      </c>
      <c r="BB75" s="21">
        <v>109.20000000000002</v>
      </c>
      <c r="BC75" s="21">
        <v>148</v>
      </c>
      <c r="BD75" s="21">
        <v>1335.4000000000005</v>
      </c>
      <c r="BE75" s="21">
        <v>0</v>
      </c>
      <c r="BF75" s="21">
        <v>44.099999999998545</v>
      </c>
      <c r="BG75" s="21">
        <v>4836.8999999999996</v>
      </c>
      <c r="BH75" s="21">
        <v>-160.29999999999876</v>
      </c>
      <c r="BI75" s="21">
        <v>191.3</v>
      </c>
      <c r="BJ75" s="21">
        <v>151.29999999999998</v>
      </c>
      <c r="BK75" s="21">
        <v>24.600000000000023</v>
      </c>
      <c r="BL75" s="21">
        <v>73.90000000000002</v>
      </c>
      <c r="BM75" s="21">
        <v>425.80000000000007</v>
      </c>
      <c r="BN75" s="21">
        <v>0</v>
      </c>
      <c r="BO75" s="22">
        <f t="shared" si="13"/>
        <v>74849.000005028676</v>
      </c>
      <c r="BP75" s="21"/>
      <c r="BQ75" s="21"/>
      <c r="BR75" s="21"/>
      <c r="BS75" s="21"/>
      <c r="BT75" s="21"/>
      <c r="BU75" s="21"/>
      <c r="BV75" s="21"/>
      <c r="BW75" s="21"/>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row>
    <row r="76" spans="1:177" s="6" customFormat="1" x14ac:dyDescent="0.2">
      <c r="A76" s="28" t="s">
        <v>44</v>
      </c>
      <c r="B76" s="30" t="s">
        <v>136</v>
      </c>
      <c r="C76" s="22">
        <f>SUM(C72:C75)-2*C74</f>
        <v>1641.7014100419856</v>
      </c>
      <c r="D76" s="22">
        <f>SUM(D72:D75)-2*D74</f>
        <v>52.505155467724371</v>
      </c>
      <c r="E76" s="22">
        <f t="shared" ref="E76:Z76" si="14">SUM(E72:E75)-2*E74</f>
        <v>27.704778640865602</v>
      </c>
      <c r="F76" s="22">
        <f t="shared" si="14"/>
        <v>237.48128286854271</v>
      </c>
      <c r="G76" s="22">
        <f t="shared" si="14"/>
        <v>5006.9184723690714</v>
      </c>
      <c r="H76" s="22">
        <f t="shared" si="14"/>
        <v>936.29311187957262</v>
      </c>
      <c r="I76" s="22">
        <f t="shared" si="14"/>
        <v>535.99356470812018</v>
      </c>
      <c r="J76" s="22">
        <f t="shared" si="14"/>
        <v>645.29874243285099</v>
      </c>
      <c r="K76" s="22">
        <f t="shared" si="14"/>
        <v>735.30162966157354</v>
      </c>
      <c r="L76" s="22">
        <f t="shared" si="14"/>
        <v>1056.8745835675857</v>
      </c>
      <c r="M76" s="22">
        <f t="shared" si="14"/>
        <v>4837.1851291434168</v>
      </c>
      <c r="N76" s="22">
        <f t="shared" si="14"/>
        <v>3444.1926304644066</v>
      </c>
      <c r="O76" s="22">
        <f t="shared" si="14"/>
        <v>1234.0881355944896</v>
      </c>
      <c r="P76" s="22">
        <f t="shared" si="14"/>
        <v>1524.5056116248727</v>
      </c>
      <c r="Q76" s="22">
        <f t="shared" si="14"/>
        <v>2089.9884435244117</v>
      </c>
      <c r="R76" s="22">
        <f t="shared" si="14"/>
        <v>2997.2870319607991</v>
      </c>
      <c r="S76" s="22">
        <f t="shared" si="14"/>
        <v>873.29972508540686</v>
      </c>
      <c r="T76" s="22">
        <f t="shared" si="14"/>
        <v>1159.4025054517081</v>
      </c>
      <c r="U76" s="22">
        <f t="shared" si="14"/>
        <v>2474.9975677095363</v>
      </c>
      <c r="V76" s="22">
        <f t="shared" si="14"/>
        <v>1733.6936752026127</v>
      </c>
      <c r="W76" s="22">
        <f t="shared" si="14"/>
        <v>357.77715187682844</v>
      </c>
      <c r="X76" s="22">
        <f t="shared" si="14"/>
        <v>959.11527423576229</v>
      </c>
      <c r="Y76" s="22">
        <f t="shared" si="14"/>
        <v>667.90171369069969</v>
      </c>
      <c r="Z76" s="22">
        <f t="shared" si="14"/>
        <v>4832.9937255040059</v>
      </c>
      <c r="AA76" s="22">
        <f t="shared" ref="AA76:BG76" si="15">SUM(AA72:AA75)-2*AA74</f>
        <v>323.09761458298078</v>
      </c>
      <c r="AB76" s="22">
        <f t="shared" si="15"/>
        <v>1036.7935285973942</v>
      </c>
      <c r="AC76" s="22">
        <f t="shared" si="15"/>
        <v>15712.175608392503</v>
      </c>
      <c r="AD76" s="22">
        <f t="shared" si="15"/>
        <v>4307.2973352017434</v>
      </c>
      <c r="AE76" s="22">
        <f t="shared" si="15"/>
        <v>18391.473266282959</v>
      </c>
      <c r="AF76" s="22">
        <f t="shared" si="15"/>
        <v>11720.799133981618</v>
      </c>
      <c r="AG76" s="22">
        <f t="shared" si="15"/>
        <v>5054.589263402886</v>
      </c>
      <c r="AH76" s="22">
        <f t="shared" si="15"/>
        <v>255.07165008904704</v>
      </c>
      <c r="AI76" s="22">
        <f t="shared" si="15"/>
        <v>265.60542079649997</v>
      </c>
      <c r="AJ76" s="22">
        <f t="shared" si="15"/>
        <v>4490.1836735538282</v>
      </c>
      <c r="AK76" s="22">
        <f t="shared" si="15"/>
        <v>1969.9020344785965</v>
      </c>
      <c r="AL76" s="22">
        <f t="shared" si="15"/>
        <v>4452.5890376813213</v>
      </c>
      <c r="AM76" s="22">
        <f t="shared" si="15"/>
        <v>933.49189151186749</v>
      </c>
      <c r="AN76" s="22">
        <f t="shared" si="15"/>
        <v>1111.1993277755539</v>
      </c>
      <c r="AO76" s="22">
        <f t="shared" si="15"/>
        <v>4325.500691395474</v>
      </c>
      <c r="AP76" s="22">
        <f t="shared" si="15"/>
        <v>4357.592595246012</v>
      </c>
      <c r="AQ76" s="22">
        <f t="shared" si="15"/>
        <v>11630.577189273952</v>
      </c>
      <c r="AR76" s="22">
        <f t="shared" si="15"/>
        <v>3506.0995369980169</v>
      </c>
      <c r="AS76" s="22">
        <f t="shared" si="15"/>
        <v>2878.0945431857513</v>
      </c>
      <c r="AT76" s="22">
        <f t="shared" si="15"/>
        <v>3853.6440629303506</v>
      </c>
      <c r="AU76" s="22">
        <f t="shared" si="15"/>
        <v>10713.244816843404</v>
      </c>
      <c r="AV76" s="22">
        <f t="shared" si="15"/>
        <v>18781.889538079398</v>
      </c>
      <c r="AW76" s="22">
        <f t="shared" si="15"/>
        <v>3254.1893096698855</v>
      </c>
      <c r="AX76" s="22">
        <f t="shared" si="15"/>
        <v>570.49544036629186</v>
      </c>
      <c r="AY76" s="22">
        <f t="shared" si="15"/>
        <v>1584.3947677573281</v>
      </c>
      <c r="AZ76" s="22">
        <f t="shared" si="15"/>
        <v>445.09963431755028</v>
      </c>
      <c r="BA76" s="22">
        <f t="shared" si="15"/>
        <v>1011.2037901488457</v>
      </c>
      <c r="BB76" s="22">
        <f t="shared" si="15"/>
        <v>4264.3071116150759</v>
      </c>
      <c r="BC76" s="22">
        <f t="shared" si="15"/>
        <v>510.00264782047998</v>
      </c>
      <c r="BD76" s="22">
        <f t="shared" si="15"/>
        <v>4830.1893425067283</v>
      </c>
      <c r="BE76" s="22">
        <f t="shared" si="15"/>
        <v>21910.692933350292</v>
      </c>
      <c r="BF76" s="22">
        <f t="shared" si="15"/>
        <v>20778.591626371955</v>
      </c>
      <c r="BG76" s="22">
        <f t="shared" si="15"/>
        <v>14255.192528387361</v>
      </c>
      <c r="BH76" s="22">
        <f t="shared" ref="BH76:BN76" si="16">SUM(BH72:BH75)-2*BH74</f>
        <v>7178.8054296867413</v>
      </c>
      <c r="BI76" s="22">
        <f t="shared" si="16"/>
        <v>954.59822795415039</v>
      </c>
      <c r="BJ76" s="22">
        <f t="shared" si="16"/>
        <v>576.50128279876674</v>
      </c>
      <c r="BK76" s="22">
        <f t="shared" si="16"/>
        <v>2216.5951189818306</v>
      </c>
      <c r="BL76" s="22">
        <f t="shared" si="16"/>
        <v>259.90747429474999</v>
      </c>
      <c r="BM76" s="22">
        <f t="shared" si="16"/>
        <v>1000.3054151524271</v>
      </c>
      <c r="BN76" s="22">
        <f t="shared" si="16"/>
        <v>448</v>
      </c>
      <c r="BO76" s="22">
        <f t="shared" si="13"/>
        <v>256182.48489416848</v>
      </c>
      <c r="BP76" s="21"/>
      <c r="BQ76" s="21"/>
      <c r="BR76" s="21"/>
      <c r="BS76" s="21"/>
      <c r="BT76" s="21"/>
      <c r="BU76" s="21"/>
      <c r="BV76" s="21"/>
      <c r="BW76" s="21"/>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row>
    <row r="77" spans="1:177" s="6" customFormat="1" x14ac:dyDescent="0.2">
      <c r="A77" s="28" t="s">
        <v>7</v>
      </c>
      <c r="B77" s="30" t="s">
        <v>8</v>
      </c>
      <c r="C77" s="21">
        <v>667.2</v>
      </c>
      <c r="D77" s="21">
        <v>48.5</v>
      </c>
      <c r="E77" s="21">
        <v>20.2</v>
      </c>
      <c r="F77" s="21">
        <v>71.400000000000006</v>
      </c>
      <c r="G77" s="21">
        <v>1616.2000000000003</v>
      </c>
      <c r="H77" s="21">
        <v>564.20000000000005</v>
      </c>
      <c r="I77" s="21">
        <v>222.20000000000002</v>
      </c>
      <c r="J77" s="21">
        <v>337.9</v>
      </c>
      <c r="K77" s="21">
        <v>408.4</v>
      </c>
      <c r="L77" s="21">
        <v>298.3</v>
      </c>
      <c r="M77" s="21">
        <v>1411.5</v>
      </c>
      <c r="N77" s="21">
        <v>646.20000000000005</v>
      </c>
      <c r="O77" s="21">
        <v>520.20000000000005</v>
      </c>
      <c r="P77" s="21">
        <v>644.70000000000016</v>
      </c>
      <c r="Q77" s="21">
        <v>691.59999999999764</v>
      </c>
      <c r="R77" s="21">
        <v>704.9000000000002</v>
      </c>
      <c r="S77" s="21">
        <v>382.69999999999993</v>
      </c>
      <c r="T77" s="21">
        <v>225.4000000000002</v>
      </c>
      <c r="U77" s="21">
        <v>457.50000000000114</v>
      </c>
      <c r="V77" s="21">
        <v>882.10000000000014</v>
      </c>
      <c r="W77" s="21">
        <v>106.99999999999999</v>
      </c>
      <c r="X77" s="21">
        <v>292.8</v>
      </c>
      <c r="Y77" s="21">
        <v>48.600000000000044</v>
      </c>
      <c r="Z77" s="21">
        <v>2003.9</v>
      </c>
      <c r="AA77" s="21">
        <v>523.4</v>
      </c>
      <c r="AB77" s="21">
        <v>784.49999999999989</v>
      </c>
      <c r="AC77" s="21">
        <v>2244.5</v>
      </c>
      <c r="AD77" s="21">
        <v>674.9</v>
      </c>
      <c r="AE77" s="21">
        <v>2342.3000000000002</v>
      </c>
      <c r="AF77" s="21">
        <v>1985.7999999999997</v>
      </c>
      <c r="AG77" s="21">
        <v>1507.0999999999997</v>
      </c>
      <c r="AH77" s="21">
        <v>462.09999999999997</v>
      </c>
      <c r="AI77" s="21">
        <v>148.9</v>
      </c>
      <c r="AJ77" s="21">
        <v>4478.4004993430854</v>
      </c>
      <c r="AK77" s="21">
        <v>134.4</v>
      </c>
      <c r="AL77" s="21">
        <v>922.59999999999991</v>
      </c>
      <c r="AM77" s="21">
        <v>228.4</v>
      </c>
      <c r="AN77" s="21">
        <v>420.1</v>
      </c>
      <c r="AO77" s="21">
        <v>1202.0999999999999</v>
      </c>
      <c r="AP77" s="21">
        <v>642.79999999999995</v>
      </c>
      <c r="AQ77" s="21">
        <v>2368.9</v>
      </c>
      <c r="AR77" s="21">
        <v>395.1</v>
      </c>
      <c r="AS77" s="21">
        <v>242.8</v>
      </c>
      <c r="AT77" s="21">
        <v>4920.6148168434029</v>
      </c>
      <c r="AU77" s="21">
        <v>9343.1851831565964</v>
      </c>
      <c r="AV77" s="21">
        <v>1338.4999999999998</v>
      </c>
      <c r="AW77" s="21">
        <v>392.70000000000005</v>
      </c>
      <c r="AX77" s="21">
        <v>177.39999999999998</v>
      </c>
      <c r="AY77" s="21">
        <v>255.3</v>
      </c>
      <c r="AZ77" s="21">
        <v>104</v>
      </c>
      <c r="BA77" s="21">
        <v>1715.7</v>
      </c>
      <c r="BB77" s="21">
        <v>57.1</v>
      </c>
      <c r="BC77" s="21">
        <v>49.7</v>
      </c>
      <c r="BD77" s="21">
        <v>1066</v>
      </c>
      <c r="BE77" s="21">
        <v>2123.0000000000005</v>
      </c>
      <c r="BF77" s="21">
        <v>1301.8999999999999</v>
      </c>
      <c r="BG77" s="21">
        <v>1681.7000000000003</v>
      </c>
      <c r="BH77" s="21">
        <v>781.8</v>
      </c>
      <c r="BI77" s="21">
        <v>256.2</v>
      </c>
      <c r="BJ77" s="21">
        <v>233.79999999999998</v>
      </c>
      <c r="BK77" s="21">
        <v>230.6</v>
      </c>
      <c r="BL77" s="21">
        <v>34.099999999999994</v>
      </c>
      <c r="BM77" s="21">
        <v>244.4</v>
      </c>
      <c r="BN77" s="21">
        <v>0</v>
      </c>
      <c r="BO77" s="22">
        <f t="shared" si="13"/>
        <v>61290.400499343072</v>
      </c>
      <c r="BP77" s="21"/>
      <c r="BQ77" s="21"/>
      <c r="BR77" s="21"/>
      <c r="BS77" s="21"/>
      <c r="BT77" s="21"/>
      <c r="BU77" s="21"/>
      <c r="BV77" s="21"/>
      <c r="BW77" s="21"/>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row>
    <row r="78" spans="1:177" x14ac:dyDescent="0.2">
      <c r="A78" s="28" t="s">
        <v>45</v>
      </c>
      <c r="B78" s="29" t="s">
        <v>137</v>
      </c>
      <c r="C78" s="22">
        <f>SUM(C76:C77)</f>
        <v>2308.9014100419854</v>
      </c>
      <c r="D78" s="22">
        <f>SUM(D76:D77)</f>
        <v>101.00515546772436</v>
      </c>
      <c r="E78" s="22">
        <f t="shared" ref="E78:Z78" si="17">SUM(E76:E77)</f>
        <v>47.904778640865601</v>
      </c>
      <c r="F78" s="22">
        <f t="shared" si="17"/>
        <v>308.88128286854271</v>
      </c>
      <c r="G78" s="22">
        <f t="shared" si="17"/>
        <v>6623.1184723690712</v>
      </c>
      <c r="H78" s="22">
        <f t="shared" si="17"/>
        <v>1500.4931118795726</v>
      </c>
      <c r="I78" s="22">
        <f t="shared" si="17"/>
        <v>758.19356470812022</v>
      </c>
      <c r="J78" s="22">
        <f t="shared" si="17"/>
        <v>983.19874243285096</v>
      </c>
      <c r="K78" s="22">
        <f t="shared" si="17"/>
        <v>1143.7016296615734</v>
      </c>
      <c r="L78" s="22">
        <f t="shared" si="17"/>
        <v>1355.1745835675856</v>
      </c>
      <c r="M78" s="22">
        <f t="shared" si="17"/>
        <v>6248.6851291434168</v>
      </c>
      <c r="N78" s="22">
        <f t="shared" si="17"/>
        <v>4090.3926304644065</v>
      </c>
      <c r="O78" s="22">
        <f t="shared" si="17"/>
        <v>1754.2881355944896</v>
      </c>
      <c r="P78" s="22">
        <f t="shared" si="17"/>
        <v>2169.2056116248727</v>
      </c>
      <c r="Q78" s="22">
        <f t="shared" si="17"/>
        <v>2781.5884435244093</v>
      </c>
      <c r="R78" s="22">
        <f t="shared" si="17"/>
        <v>3702.1870319607992</v>
      </c>
      <c r="S78" s="22">
        <f t="shared" si="17"/>
        <v>1255.9997250854067</v>
      </c>
      <c r="T78" s="22">
        <f t="shared" si="17"/>
        <v>1384.8025054517084</v>
      </c>
      <c r="U78" s="22">
        <f t="shared" si="17"/>
        <v>2932.4975677095372</v>
      </c>
      <c r="V78" s="22">
        <f t="shared" si="17"/>
        <v>2615.7936752026126</v>
      </c>
      <c r="W78" s="22">
        <f t="shared" si="17"/>
        <v>464.77715187682844</v>
      </c>
      <c r="X78" s="22">
        <f t="shared" si="17"/>
        <v>1251.9152742357624</v>
      </c>
      <c r="Y78" s="22">
        <f t="shared" si="17"/>
        <v>716.50171369069972</v>
      </c>
      <c r="Z78" s="22">
        <f t="shared" si="17"/>
        <v>6836.8937255040055</v>
      </c>
      <c r="AA78" s="22">
        <f t="shared" ref="AA78:BG78" si="18">SUM(AA76:AA77)</f>
        <v>846.49761458298076</v>
      </c>
      <c r="AB78" s="22">
        <f t="shared" si="18"/>
        <v>1821.293528597394</v>
      </c>
      <c r="AC78" s="22">
        <f t="shared" si="18"/>
        <v>17956.675608392503</v>
      </c>
      <c r="AD78" s="22">
        <f t="shared" si="18"/>
        <v>4982.197335201743</v>
      </c>
      <c r="AE78" s="22">
        <f t="shared" si="18"/>
        <v>20733.773266282959</v>
      </c>
      <c r="AF78" s="22">
        <f t="shared" si="18"/>
        <v>13706.599133981617</v>
      </c>
      <c r="AG78" s="22">
        <f t="shared" si="18"/>
        <v>6561.6892634028854</v>
      </c>
      <c r="AH78" s="22">
        <f t="shared" si="18"/>
        <v>717.17165008904703</v>
      </c>
      <c r="AI78" s="22">
        <f t="shared" si="18"/>
        <v>414.50542079649995</v>
      </c>
      <c r="AJ78" s="22">
        <f t="shared" si="18"/>
        <v>8968.5841728969135</v>
      </c>
      <c r="AK78" s="22">
        <f t="shared" si="18"/>
        <v>2104.3020344785964</v>
      </c>
      <c r="AL78" s="22">
        <f t="shared" si="18"/>
        <v>5375.1890376813208</v>
      </c>
      <c r="AM78" s="22">
        <f t="shared" si="18"/>
        <v>1161.8918915118675</v>
      </c>
      <c r="AN78" s="22">
        <f t="shared" si="18"/>
        <v>1531.299327775554</v>
      </c>
      <c r="AO78" s="22">
        <f t="shared" si="18"/>
        <v>5527.6006913954734</v>
      </c>
      <c r="AP78" s="22">
        <f t="shared" si="18"/>
        <v>5000.3925952460122</v>
      </c>
      <c r="AQ78" s="22">
        <f t="shared" si="18"/>
        <v>13999.477189273952</v>
      </c>
      <c r="AR78" s="22">
        <f t="shared" si="18"/>
        <v>3901.1995369980168</v>
      </c>
      <c r="AS78" s="22">
        <f t="shared" si="18"/>
        <v>3120.8945431857514</v>
      </c>
      <c r="AT78" s="22">
        <f t="shared" si="18"/>
        <v>8774.2588797737535</v>
      </c>
      <c r="AU78" s="22">
        <f t="shared" si="18"/>
        <v>20056.43</v>
      </c>
      <c r="AV78" s="22">
        <f t="shared" si="18"/>
        <v>20120.389538079398</v>
      </c>
      <c r="AW78" s="22">
        <f t="shared" si="18"/>
        <v>3646.8893096698857</v>
      </c>
      <c r="AX78" s="22">
        <f t="shared" si="18"/>
        <v>747.89544036629184</v>
      </c>
      <c r="AY78" s="22">
        <f t="shared" si="18"/>
        <v>1839.694767757328</v>
      </c>
      <c r="AZ78" s="22">
        <f t="shared" si="18"/>
        <v>549.09963431755023</v>
      </c>
      <c r="BA78" s="22">
        <f t="shared" si="18"/>
        <v>2726.9037901488455</v>
      </c>
      <c r="BB78" s="22">
        <f t="shared" si="18"/>
        <v>4321.4071116150762</v>
      </c>
      <c r="BC78" s="22">
        <f t="shared" si="18"/>
        <v>559.70264782048002</v>
      </c>
      <c r="BD78" s="22">
        <f t="shared" si="18"/>
        <v>5896.1893425067283</v>
      </c>
      <c r="BE78" s="22">
        <f t="shared" si="18"/>
        <v>24033.692933350292</v>
      </c>
      <c r="BF78" s="22">
        <f t="shared" si="18"/>
        <v>22080.491626371957</v>
      </c>
      <c r="BG78" s="22">
        <f t="shared" si="18"/>
        <v>15936.892528387361</v>
      </c>
      <c r="BH78" s="22">
        <f t="shared" ref="BH78:BN78" si="19">SUM(BH76:BH77)</f>
        <v>7960.6054296867414</v>
      </c>
      <c r="BI78" s="22">
        <f t="shared" si="19"/>
        <v>1210.7982279541504</v>
      </c>
      <c r="BJ78" s="22">
        <f t="shared" si="19"/>
        <v>810.30128279876669</v>
      </c>
      <c r="BK78" s="22">
        <f t="shared" si="19"/>
        <v>2447.1951189818305</v>
      </c>
      <c r="BL78" s="22">
        <f t="shared" si="19"/>
        <v>294.00747429474995</v>
      </c>
      <c r="BM78" s="22">
        <f t="shared" si="19"/>
        <v>1244.7054151524271</v>
      </c>
      <c r="BN78" s="22">
        <f t="shared" si="19"/>
        <v>448</v>
      </c>
      <c r="BO78" s="22">
        <f t="shared" si="13"/>
        <v>317472.88539351145</v>
      </c>
      <c r="BP78" s="26"/>
      <c r="BQ78" s="26"/>
      <c r="BR78" s="26"/>
      <c r="BS78" s="26"/>
      <c r="BT78" s="26"/>
      <c r="BU78" s="26"/>
      <c r="BV78" s="26"/>
      <c r="BW78" s="26"/>
    </row>
    <row r="79" spans="1:177" x14ac:dyDescent="0.2">
      <c r="A79" s="28" t="s">
        <v>0</v>
      </c>
      <c r="B79" s="29" t="s">
        <v>33</v>
      </c>
      <c r="C79" s="22">
        <f>C71+C78</f>
        <v>7962.9027600324862</v>
      </c>
      <c r="D79" s="22">
        <f>D71+D78</f>
        <v>378.70343431584729</v>
      </c>
      <c r="E79" s="22">
        <f t="shared" ref="E79:Z79" si="20">E71+E78</f>
        <v>164.90001290785625</v>
      </c>
      <c r="F79" s="22">
        <f t="shared" si="20"/>
        <v>801.49090173901709</v>
      </c>
      <c r="G79" s="22">
        <f t="shared" si="20"/>
        <v>31192.307396682845</v>
      </c>
      <c r="H79" s="22">
        <f t="shared" si="20"/>
        <v>5909.7973020891004</v>
      </c>
      <c r="I79" s="22">
        <f t="shared" si="20"/>
        <v>2987.098864708988</v>
      </c>
      <c r="J79" s="22">
        <f t="shared" si="20"/>
        <v>3904.2962373917212</v>
      </c>
      <c r="K79" s="22">
        <f t="shared" si="20"/>
        <v>3471.2959442858714</v>
      </c>
      <c r="L79" s="22">
        <f t="shared" si="20"/>
        <v>29300.19087640816</v>
      </c>
      <c r="M79" s="22">
        <f t="shared" si="20"/>
        <v>27613.986798890299</v>
      </c>
      <c r="N79" s="22">
        <f t="shared" si="20"/>
        <v>9804.9056169280611</v>
      </c>
      <c r="O79" s="22">
        <f t="shared" si="20"/>
        <v>5644.0945588523955</v>
      </c>
      <c r="P79" s="22">
        <f t="shared" si="20"/>
        <v>7332.5116724050058</v>
      </c>
      <c r="Q79" s="22">
        <f t="shared" si="20"/>
        <v>21028.999975037095</v>
      </c>
      <c r="R79" s="22">
        <f t="shared" si="20"/>
        <v>12126.496569682677</v>
      </c>
      <c r="S79" s="22">
        <f t="shared" si="20"/>
        <v>3622.5830648175083</v>
      </c>
      <c r="T79" s="22">
        <f t="shared" si="20"/>
        <v>4270.0991782444908</v>
      </c>
      <c r="U79" s="22">
        <f t="shared" si="20"/>
        <v>8991.3100224176487</v>
      </c>
      <c r="V79" s="22">
        <f t="shared" si="20"/>
        <v>15230.915172430006</v>
      </c>
      <c r="W79" s="22">
        <f t="shared" si="20"/>
        <v>1431.7020583484041</v>
      </c>
      <c r="X79" s="22">
        <f t="shared" si="20"/>
        <v>3592.5430749500852</v>
      </c>
      <c r="Y79" s="22">
        <f t="shared" si="20"/>
        <v>1817.1127418417686</v>
      </c>
      <c r="Z79" s="22">
        <f t="shared" si="20"/>
        <v>13735.510444838397</v>
      </c>
      <c r="AA79" s="22">
        <f t="shared" ref="AA79:AL79" si="21">AA71+AA78</f>
        <v>1977.7894887266154</v>
      </c>
      <c r="AB79" s="22">
        <f t="shared" si="21"/>
        <v>6767.0906389065894</v>
      </c>
      <c r="AC79" s="22">
        <f t="shared" si="21"/>
        <v>63100.51505783161</v>
      </c>
      <c r="AD79" s="22">
        <f t="shared" si="21"/>
        <v>10539.404153459986</v>
      </c>
      <c r="AE79" s="22">
        <f t="shared" si="21"/>
        <v>46031.601959263498</v>
      </c>
      <c r="AF79" s="22">
        <f t="shared" si="21"/>
        <v>27285.901328062631</v>
      </c>
      <c r="AG79" s="22">
        <f t="shared" si="21"/>
        <v>16583.018007050752</v>
      </c>
      <c r="AH79" s="22">
        <f t="shared" si="21"/>
        <v>4309.189464834848</v>
      </c>
      <c r="AI79" s="22">
        <f t="shared" si="21"/>
        <v>2808.7938416958032</v>
      </c>
      <c r="AJ79" s="22">
        <f t="shared" si="21"/>
        <v>23207.889384133541</v>
      </c>
      <c r="AK79" s="22">
        <f t="shared" si="21"/>
        <v>3530.3007303338718</v>
      </c>
      <c r="AL79" s="22">
        <f t="shared" si="21"/>
        <v>13804.398741092673</v>
      </c>
      <c r="AM79" s="22">
        <f t="shared" ref="AM79:BN79" si="22">AM71+AM78</f>
        <v>3113.9069599121963</v>
      </c>
      <c r="AN79" s="22">
        <f t="shared" si="22"/>
        <v>3540.1074970767095</v>
      </c>
      <c r="AO79" s="22">
        <f t="shared" si="22"/>
        <v>10626.999179699636</v>
      </c>
      <c r="AP79" s="22">
        <f t="shared" si="22"/>
        <v>11107.600685532307</v>
      </c>
      <c r="AQ79" s="22">
        <f t="shared" si="22"/>
        <v>26931.594272196111</v>
      </c>
      <c r="AR79" s="22">
        <f t="shared" si="22"/>
        <v>9165.4957504061385</v>
      </c>
      <c r="AS79" s="22">
        <f t="shared" si="22"/>
        <v>8005.7074681006379</v>
      </c>
      <c r="AT79" s="22">
        <f t="shared" si="22"/>
        <v>15294.770817479615</v>
      </c>
      <c r="AU79" s="22">
        <f t="shared" si="22"/>
        <v>22891.93</v>
      </c>
      <c r="AV79" s="22">
        <f t="shared" si="22"/>
        <v>37456.102929346889</v>
      </c>
      <c r="AW79" s="22">
        <f t="shared" si="22"/>
        <v>8858.6011225977873</v>
      </c>
      <c r="AX79" s="22">
        <f t="shared" si="22"/>
        <v>1842.8909786309428</v>
      </c>
      <c r="AY79" s="22">
        <f t="shared" si="22"/>
        <v>7471.2094720271307</v>
      </c>
      <c r="AZ79" s="22">
        <f t="shared" si="22"/>
        <v>1592.3951136943206</v>
      </c>
      <c r="BA79" s="22">
        <f t="shared" si="22"/>
        <v>5535.4966261770805</v>
      </c>
      <c r="BB79" s="22">
        <f t="shared" si="22"/>
        <v>5141.2931163008343</v>
      </c>
      <c r="BC79" s="22">
        <f t="shared" si="22"/>
        <v>3620.7122319963746</v>
      </c>
      <c r="BD79" s="22">
        <f t="shared" si="22"/>
        <v>13029.290759241017</v>
      </c>
      <c r="BE79" s="22">
        <f t="shared" si="22"/>
        <v>32663.19827602493</v>
      </c>
      <c r="BF79" s="22">
        <f t="shared" si="22"/>
        <v>25183.102859560822</v>
      </c>
      <c r="BG79" s="22">
        <f t="shared" si="22"/>
        <v>28750.911830316112</v>
      </c>
      <c r="BH79" s="22">
        <f t="shared" si="22"/>
        <v>10870.699818392666</v>
      </c>
      <c r="BI79" s="22">
        <f t="shared" si="22"/>
        <v>2621.2965497769346</v>
      </c>
      <c r="BJ79" s="22">
        <f t="shared" si="22"/>
        <v>1840.9009288268458</v>
      </c>
      <c r="BK79" s="22">
        <f t="shared" si="22"/>
        <v>5782.1052399334812</v>
      </c>
      <c r="BL79" s="22">
        <f t="shared" si="22"/>
        <v>646.09274926165676</v>
      </c>
      <c r="BM79" s="22">
        <f t="shared" si="22"/>
        <v>2633.3962234645069</v>
      </c>
      <c r="BN79" s="22">
        <f t="shared" si="22"/>
        <v>448</v>
      </c>
      <c r="BO79" s="22">
        <f t="shared" si="13"/>
        <v>748927.45693161199</v>
      </c>
      <c r="BP79" s="26"/>
      <c r="BQ79" s="26"/>
      <c r="BR79" s="26"/>
      <c r="BS79" s="26"/>
      <c r="BT79" s="26"/>
      <c r="BU79" s="26"/>
      <c r="BV79" s="26"/>
      <c r="BW79" s="26"/>
    </row>
  </sheetData>
  <phoneticPr fontId="0"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2" bestFit="1" customWidth="1"/>
    <col min="2" max="2" width="36.85546875" style="2" bestFit="1" customWidth="1"/>
    <col min="3" max="16384" width="9.140625" style="4"/>
  </cols>
  <sheetData>
    <row r="1" spans="1:75" x14ac:dyDescent="0.2">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17"/>
      <c r="BP1" s="17" t="s">
        <v>14</v>
      </c>
      <c r="BQ1" s="17" t="s">
        <v>16</v>
      </c>
      <c r="BR1" s="17" t="s">
        <v>18</v>
      </c>
      <c r="BS1" s="17" t="s">
        <v>10</v>
      </c>
      <c r="BT1" s="17" t="s">
        <v>11</v>
      </c>
      <c r="BU1" s="17" t="s">
        <v>38</v>
      </c>
      <c r="BV1" s="17" t="s">
        <v>39</v>
      </c>
      <c r="BW1" s="17"/>
    </row>
    <row r="2" spans="1:75" ht="56.25" x14ac:dyDescent="0.2">
      <c r="A2" s="18"/>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t="s">
        <v>20</v>
      </c>
      <c r="BP2" s="19" t="s">
        <v>15</v>
      </c>
      <c r="BQ2" s="19" t="s">
        <v>17</v>
      </c>
      <c r="BR2" s="19" t="s">
        <v>19</v>
      </c>
      <c r="BS2" s="19" t="s">
        <v>9</v>
      </c>
      <c r="BT2" s="19" t="s">
        <v>13</v>
      </c>
      <c r="BU2" s="19" t="s">
        <v>40</v>
      </c>
      <c r="BV2" s="19" t="s">
        <v>50</v>
      </c>
      <c r="BW2" s="19" t="s">
        <v>32</v>
      </c>
    </row>
    <row r="3" spans="1:75" x14ac:dyDescent="0.2">
      <c r="A3" s="38" t="s">
        <v>68</v>
      </c>
      <c r="B3" s="20"/>
      <c r="C3" s="21">
        <v>680.90999695482367</v>
      </c>
      <c r="D3" s="21">
        <v>21.11575597932595</v>
      </c>
      <c r="E3" s="21">
        <v>0</v>
      </c>
      <c r="F3" s="21">
        <v>0</v>
      </c>
      <c r="G3" s="21">
        <v>7463.9832185048599</v>
      </c>
      <c r="H3" s="21">
        <v>49.35170367394376</v>
      </c>
      <c r="I3" s="21">
        <v>0</v>
      </c>
      <c r="J3" s="21">
        <v>0</v>
      </c>
      <c r="K3" s="21">
        <v>0</v>
      </c>
      <c r="L3" s="21">
        <v>0</v>
      </c>
      <c r="M3" s="21">
        <v>40.225100233087943</v>
      </c>
      <c r="N3" s="21">
        <v>7.2017366925612247</v>
      </c>
      <c r="O3" s="21">
        <v>37.864490426830038</v>
      </c>
      <c r="P3" s="21">
        <v>2.8343379779226838E-2</v>
      </c>
      <c r="Q3" s="21">
        <v>0</v>
      </c>
      <c r="R3" s="21">
        <v>0.11452637600628141</v>
      </c>
      <c r="S3" s="21">
        <v>0</v>
      </c>
      <c r="T3" s="21">
        <v>0</v>
      </c>
      <c r="U3" s="21">
        <v>0</v>
      </c>
      <c r="V3" s="21">
        <v>18.502109936277787</v>
      </c>
      <c r="W3" s="21">
        <v>0</v>
      </c>
      <c r="X3" s="21">
        <v>6.1054034837260769</v>
      </c>
      <c r="Y3" s="21">
        <v>0</v>
      </c>
      <c r="Z3" s="21">
        <v>0</v>
      </c>
      <c r="AA3" s="21">
        <v>0</v>
      </c>
      <c r="AB3" s="21">
        <v>2.0591142585908058E-3</v>
      </c>
      <c r="AC3" s="21">
        <v>2.4914787828531404</v>
      </c>
      <c r="AD3" s="21">
        <v>0</v>
      </c>
      <c r="AE3" s="21">
        <v>300.20680859677429</v>
      </c>
      <c r="AF3" s="21">
        <v>16.580139918740315</v>
      </c>
      <c r="AG3" s="21">
        <v>25.602428379322411</v>
      </c>
      <c r="AH3" s="21">
        <v>0</v>
      </c>
      <c r="AI3" s="21">
        <v>0</v>
      </c>
      <c r="AJ3" s="21">
        <v>0</v>
      </c>
      <c r="AK3" s="21">
        <v>0</v>
      </c>
      <c r="AL3" s="21">
        <v>218.50964015972954</v>
      </c>
      <c r="AM3" s="21">
        <v>0</v>
      </c>
      <c r="AN3" s="21">
        <v>0</v>
      </c>
      <c r="AO3" s="21">
        <v>0</v>
      </c>
      <c r="AP3" s="21">
        <v>0.22905597892143736</v>
      </c>
      <c r="AQ3" s="21">
        <v>0.18925588829083462</v>
      </c>
      <c r="AR3" s="21">
        <v>0</v>
      </c>
      <c r="AS3" s="21">
        <v>0</v>
      </c>
      <c r="AT3" s="21">
        <v>0.90896937522490928</v>
      </c>
      <c r="AU3" s="21">
        <v>0.16252213657254622</v>
      </c>
      <c r="AV3" s="21">
        <v>1.8352588900863619E-2</v>
      </c>
      <c r="AW3" s="21">
        <v>1.4505901099111926</v>
      </c>
      <c r="AX3" s="21">
        <v>7.1267579552389743E-2</v>
      </c>
      <c r="AY3" s="21">
        <v>0</v>
      </c>
      <c r="AZ3" s="21">
        <v>0</v>
      </c>
      <c r="BA3" s="21">
        <v>0.19727794117900052</v>
      </c>
      <c r="BB3" s="21">
        <v>0</v>
      </c>
      <c r="BC3" s="21">
        <v>0</v>
      </c>
      <c r="BD3" s="21">
        <v>41.146354788433641</v>
      </c>
      <c r="BE3" s="21">
        <v>8.9520654224519927</v>
      </c>
      <c r="BF3" s="21">
        <v>2.013586201274043E-5</v>
      </c>
      <c r="BG3" s="21">
        <v>14.52793308908014</v>
      </c>
      <c r="BH3" s="21">
        <v>104.8121033098289</v>
      </c>
      <c r="BI3" s="21">
        <v>0.40539390507105555</v>
      </c>
      <c r="BJ3" s="21">
        <v>0</v>
      </c>
      <c r="BK3" s="21">
        <v>5.4313113251055158</v>
      </c>
      <c r="BL3" s="21">
        <v>8.1094292932507132E-3</v>
      </c>
      <c r="BM3" s="21">
        <v>11.358402207894656</v>
      </c>
      <c r="BN3" s="21">
        <v>0</v>
      </c>
      <c r="BO3" s="22">
        <f>SUM(C3:BN3)</f>
        <v>9078.6639258044743</v>
      </c>
      <c r="BP3" s="21">
        <v>2042.2743555853992</v>
      </c>
      <c r="BQ3" s="21">
        <v>0</v>
      </c>
      <c r="BR3" s="21">
        <v>0</v>
      </c>
      <c r="BS3" s="21">
        <v>113.90012515693599</v>
      </c>
      <c r="BT3" s="21">
        <v>52.472866509346865</v>
      </c>
      <c r="BU3" s="21">
        <v>2689.2695346683986</v>
      </c>
      <c r="BV3" s="21">
        <v>401.62468251194491</v>
      </c>
      <c r="BW3" s="22">
        <f>SUM(BO3:BV3)</f>
        <v>14378.205490236498</v>
      </c>
    </row>
    <row r="4" spans="1:75" x14ac:dyDescent="0.2">
      <c r="A4" s="38" t="s">
        <v>69</v>
      </c>
      <c r="B4" s="20"/>
      <c r="C4" s="21">
        <v>0</v>
      </c>
      <c r="D4" s="21">
        <v>0</v>
      </c>
      <c r="E4" s="21">
        <v>0</v>
      </c>
      <c r="F4" s="21">
        <v>0</v>
      </c>
      <c r="G4" s="21">
        <v>0.91582095662563789</v>
      </c>
      <c r="H4" s="21">
        <v>0</v>
      </c>
      <c r="I4" s="21">
        <v>377.76718681791459</v>
      </c>
      <c r="J4" s="21">
        <v>68.957640454437197</v>
      </c>
      <c r="K4" s="21">
        <v>0</v>
      </c>
      <c r="L4" s="21">
        <v>3.3445764697385928E-3</v>
      </c>
      <c r="M4" s="21">
        <v>0.52456295379349083</v>
      </c>
      <c r="N4" s="21">
        <v>0</v>
      </c>
      <c r="O4" s="21">
        <v>0</v>
      </c>
      <c r="P4" s="21">
        <v>0.38057933086250545</v>
      </c>
      <c r="Q4" s="21">
        <v>0</v>
      </c>
      <c r="R4" s="21">
        <v>0</v>
      </c>
      <c r="S4" s="21">
        <v>0</v>
      </c>
      <c r="T4" s="21">
        <v>0</v>
      </c>
      <c r="U4" s="21">
        <v>0</v>
      </c>
      <c r="V4" s="21">
        <v>0</v>
      </c>
      <c r="W4" s="21">
        <v>0</v>
      </c>
      <c r="X4" s="21">
        <v>14.229272995675688</v>
      </c>
      <c r="Y4" s="21">
        <v>0</v>
      </c>
      <c r="Z4" s="21">
        <v>0</v>
      </c>
      <c r="AA4" s="21">
        <v>0</v>
      </c>
      <c r="AB4" s="21">
        <v>5.2839755734628451</v>
      </c>
      <c r="AC4" s="21">
        <v>1.258614618271179</v>
      </c>
      <c r="AD4" s="21">
        <v>0</v>
      </c>
      <c r="AE4" s="21">
        <v>0.17254737838326939</v>
      </c>
      <c r="AF4" s="21">
        <v>1.1617855655258835E-2</v>
      </c>
      <c r="AG4" s="21">
        <v>0.58106264866178092</v>
      </c>
      <c r="AH4" s="21">
        <v>0</v>
      </c>
      <c r="AI4" s="21">
        <v>0</v>
      </c>
      <c r="AJ4" s="21">
        <v>0</v>
      </c>
      <c r="AK4" s="21">
        <v>0</v>
      </c>
      <c r="AL4" s="21">
        <v>2.3118282043979111E-8</v>
      </c>
      <c r="AM4" s="21">
        <v>0</v>
      </c>
      <c r="AN4" s="21">
        <v>0</v>
      </c>
      <c r="AO4" s="21">
        <v>0</v>
      </c>
      <c r="AP4" s="21">
        <v>5.4750374483614213</v>
      </c>
      <c r="AQ4" s="21">
        <v>8.9755228563233331E-3</v>
      </c>
      <c r="AR4" s="21">
        <v>0</v>
      </c>
      <c r="AS4" s="21">
        <v>0</v>
      </c>
      <c r="AT4" s="21">
        <v>0.26632313265426388</v>
      </c>
      <c r="AU4" s="21">
        <v>1.5108841665174216E-2</v>
      </c>
      <c r="AV4" s="21">
        <v>1.6972390922898377</v>
      </c>
      <c r="AW4" s="21">
        <v>0.21771559284105432</v>
      </c>
      <c r="AX4" s="21">
        <v>2.1450667392593084E-3</v>
      </c>
      <c r="AY4" s="21">
        <v>8.9465547488713201E-2</v>
      </c>
      <c r="AZ4" s="21">
        <v>1.7558256822853872E-3</v>
      </c>
      <c r="BA4" s="21">
        <v>0.49405465583484853</v>
      </c>
      <c r="BB4" s="21">
        <v>0</v>
      </c>
      <c r="BC4" s="21">
        <v>0</v>
      </c>
      <c r="BD4" s="21">
        <v>11.075423632898788</v>
      </c>
      <c r="BE4" s="21">
        <v>0</v>
      </c>
      <c r="BF4" s="21">
        <v>0.95425280936856172</v>
      </c>
      <c r="BG4" s="21">
        <v>0</v>
      </c>
      <c r="BH4" s="21">
        <v>0</v>
      </c>
      <c r="BI4" s="21">
        <v>0.14403826887587229</v>
      </c>
      <c r="BJ4" s="21">
        <v>0</v>
      </c>
      <c r="BK4" s="21">
        <v>0</v>
      </c>
      <c r="BL4" s="21">
        <v>0</v>
      </c>
      <c r="BM4" s="21">
        <v>4.5788828943712417E-2</v>
      </c>
      <c r="BN4" s="21">
        <v>0</v>
      </c>
      <c r="BO4" s="22">
        <f>SUM(C4:BN4)</f>
        <v>490.57355044983143</v>
      </c>
      <c r="BP4" s="21">
        <v>23.241986153764401</v>
      </c>
      <c r="BQ4" s="21">
        <v>0</v>
      </c>
      <c r="BR4" s="21">
        <v>0</v>
      </c>
      <c r="BS4" s="21">
        <v>21.207368124551678</v>
      </c>
      <c r="BT4" s="21">
        <v>4.819641228529111</v>
      </c>
      <c r="BU4" s="21">
        <v>63.651099602882674</v>
      </c>
      <c r="BV4" s="21">
        <v>32.246144300770688</v>
      </c>
      <c r="BW4" s="22">
        <f>SUM(BO4:BV4)</f>
        <v>635.73978986032989</v>
      </c>
    </row>
    <row r="5" spans="1:75" x14ac:dyDescent="0.2">
      <c r="A5" s="38" t="s">
        <v>70</v>
      </c>
      <c r="B5" s="20"/>
      <c r="C5" s="21">
        <v>0</v>
      </c>
      <c r="D5" s="21">
        <v>0</v>
      </c>
      <c r="E5" s="21">
        <v>0</v>
      </c>
      <c r="F5" s="21">
        <v>0</v>
      </c>
      <c r="G5" s="21">
        <v>82.898865598629101</v>
      </c>
      <c r="H5" s="21">
        <v>0</v>
      </c>
      <c r="I5" s="21">
        <v>0</v>
      </c>
      <c r="J5" s="21">
        <v>0</v>
      </c>
      <c r="K5" s="21">
        <v>0</v>
      </c>
      <c r="L5" s="21">
        <v>0</v>
      </c>
      <c r="M5" s="21">
        <v>0.11451050141128395</v>
      </c>
      <c r="N5" s="21">
        <v>0</v>
      </c>
      <c r="O5" s="21">
        <v>0</v>
      </c>
      <c r="P5" s="21">
        <v>0</v>
      </c>
      <c r="Q5" s="21">
        <v>0</v>
      </c>
      <c r="R5" s="21">
        <v>0.11520754687202901</v>
      </c>
      <c r="S5" s="21">
        <v>0</v>
      </c>
      <c r="T5" s="21">
        <v>0</v>
      </c>
      <c r="U5" s="21">
        <v>0</v>
      </c>
      <c r="V5" s="21">
        <v>3.1185381381915382E-3</v>
      </c>
      <c r="W5" s="21">
        <v>0</v>
      </c>
      <c r="X5" s="21">
        <v>0</v>
      </c>
      <c r="Y5" s="21">
        <v>0</v>
      </c>
      <c r="Z5" s="21">
        <v>0</v>
      </c>
      <c r="AA5" s="21">
        <v>0</v>
      </c>
      <c r="AB5" s="21">
        <v>0</v>
      </c>
      <c r="AC5" s="21">
        <v>0</v>
      </c>
      <c r="AD5" s="21">
        <v>0</v>
      </c>
      <c r="AE5" s="21">
        <v>0.18723638783595262</v>
      </c>
      <c r="AF5" s="21">
        <v>0.26960190007519491</v>
      </c>
      <c r="AG5" s="21">
        <v>0</v>
      </c>
      <c r="AH5" s="21">
        <v>0</v>
      </c>
      <c r="AI5" s="21">
        <v>0</v>
      </c>
      <c r="AJ5" s="21">
        <v>0</v>
      </c>
      <c r="AK5" s="21">
        <v>0</v>
      </c>
      <c r="AL5" s="21">
        <v>126.97919936595099</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7.3311057171777332</v>
      </c>
      <c r="BE5" s="21">
        <v>0</v>
      </c>
      <c r="BF5" s="21">
        <v>0</v>
      </c>
      <c r="BG5" s="21">
        <v>0</v>
      </c>
      <c r="BH5" s="21">
        <v>0.72343654931230028</v>
      </c>
      <c r="BI5" s="21">
        <v>0</v>
      </c>
      <c r="BJ5" s="21">
        <v>0</v>
      </c>
      <c r="BK5" s="21">
        <v>0</v>
      </c>
      <c r="BL5" s="21">
        <v>0</v>
      </c>
      <c r="BM5" s="21">
        <v>0</v>
      </c>
      <c r="BN5" s="21">
        <v>0</v>
      </c>
      <c r="BO5" s="22">
        <f t="shared" ref="BO5:BO28" si="0">SUM(C5:BN5)</f>
        <v>218.6222821054028</v>
      </c>
      <c r="BP5" s="21">
        <v>163.96586322955852</v>
      </c>
      <c r="BQ5" s="21">
        <v>0</v>
      </c>
      <c r="BR5" s="21">
        <v>0</v>
      </c>
      <c r="BS5" s="21">
        <v>0</v>
      </c>
      <c r="BT5" s="21">
        <v>0.14402121480536764</v>
      </c>
      <c r="BU5" s="21">
        <v>52.033543221447417</v>
      </c>
      <c r="BV5" s="21">
        <v>4.2815387411655328</v>
      </c>
      <c r="BW5" s="22">
        <f t="shared" ref="BW5:BW28" si="1">SUM(BO5:BV5)</f>
        <v>439.04724851237967</v>
      </c>
    </row>
    <row r="6" spans="1:75" x14ac:dyDescent="0.2">
      <c r="A6" s="38" t="s">
        <v>71</v>
      </c>
      <c r="B6" s="20"/>
      <c r="C6" s="21">
        <v>7.1138318877113544</v>
      </c>
      <c r="D6" s="21">
        <v>0</v>
      </c>
      <c r="E6" s="21">
        <v>0</v>
      </c>
      <c r="F6" s="21">
        <v>94.367902644546007</v>
      </c>
      <c r="G6" s="21">
        <v>38.814765460924917</v>
      </c>
      <c r="H6" s="21">
        <v>5.5886039325665271</v>
      </c>
      <c r="I6" s="21">
        <v>0</v>
      </c>
      <c r="J6" s="21">
        <v>30.519976437208335</v>
      </c>
      <c r="K6" s="21">
        <v>0</v>
      </c>
      <c r="L6" s="21">
        <v>13993.923927737251</v>
      </c>
      <c r="M6" s="21">
        <v>455.60209130901853</v>
      </c>
      <c r="N6" s="21">
        <v>3.2088234939012632E-2</v>
      </c>
      <c r="O6" s="21">
        <v>7.4605887224532532</v>
      </c>
      <c r="P6" s="21">
        <v>586.88461654189484</v>
      </c>
      <c r="Q6" s="21">
        <v>1554.1452101819659</v>
      </c>
      <c r="R6" s="21">
        <v>1.0429784181207384</v>
      </c>
      <c r="S6" s="21">
        <v>0.2523243778023071</v>
      </c>
      <c r="T6" s="21">
        <v>17.855120125437182</v>
      </c>
      <c r="U6" s="21">
        <v>0</v>
      </c>
      <c r="V6" s="21">
        <v>1.6673112790715077E-10</v>
      </c>
      <c r="W6" s="21">
        <v>0</v>
      </c>
      <c r="X6" s="21">
        <v>138.46090585512889</v>
      </c>
      <c r="Y6" s="21">
        <v>2.6002744496673738E-2</v>
      </c>
      <c r="Z6" s="21">
        <v>166.19781971140736</v>
      </c>
      <c r="AA6" s="21">
        <v>0.40290542531235507</v>
      </c>
      <c r="AB6" s="21">
        <v>2.735981296019644E-7</v>
      </c>
      <c r="AC6" s="21">
        <v>182.83399992706848</v>
      </c>
      <c r="AD6" s="21">
        <v>8.561271949276375E-3</v>
      </c>
      <c r="AE6" s="21">
        <v>163.09539089648538</v>
      </c>
      <c r="AF6" s="21">
        <v>0.73458159983474236</v>
      </c>
      <c r="AG6" s="21">
        <v>0</v>
      </c>
      <c r="AH6" s="21">
        <v>0</v>
      </c>
      <c r="AI6" s="21">
        <v>0</v>
      </c>
      <c r="AJ6" s="21">
        <v>0</v>
      </c>
      <c r="AK6" s="21">
        <v>0</v>
      </c>
      <c r="AL6" s="21">
        <v>4.748863241665939E-4</v>
      </c>
      <c r="AM6" s="21">
        <v>0</v>
      </c>
      <c r="AN6" s="21">
        <v>0</v>
      </c>
      <c r="AO6" s="21">
        <v>0</v>
      </c>
      <c r="AP6" s="21">
        <v>5.5500909191788805</v>
      </c>
      <c r="AQ6" s="21">
        <v>7.0715968479974764E-3</v>
      </c>
      <c r="AR6" s="21">
        <v>0.16314872706021044</v>
      </c>
      <c r="AS6" s="21">
        <v>0</v>
      </c>
      <c r="AT6" s="21">
        <v>3.656580699753269</v>
      </c>
      <c r="AU6" s="21">
        <v>0.58343703825174431</v>
      </c>
      <c r="AV6" s="21">
        <v>2.330017245643357</v>
      </c>
      <c r="AW6" s="21">
        <v>0.18730167847072138</v>
      </c>
      <c r="AX6" s="21">
        <v>1.2766838842368544E-4</v>
      </c>
      <c r="AY6" s="21">
        <v>2.6308041127982639E-2</v>
      </c>
      <c r="AZ6" s="21">
        <v>2.327198499414782E-3</v>
      </c>
      <c r="BA6" s="21">
        <v>0.46171686699398728</v>
      </c>
      <c r="BB6" s="21">
        <v>0</v>
      </c>
      <c r="BC6" s="21">
        <v>0</v>
      </c>
      <c r="BD6" s="21">
        <v>43.022475623506097</v>
      </c>
      <c r="BE6" s="21">
        <v>12.727760287462727</v>
      </c>
      <c r="BF6" s="21">
        <v>4.2117108086612686E-3</v>
      </c>
      <c r="BG6" s="21">
        <v>0.72585801757298785</v>
      </c>
      <c r="BH6" s="21">
        <v>0.80395280259373081</v>
      </c>
      <c r="BI6" s="21">
        <v>0</v>
      </c>
      <c r="BJ6" s="21">
        <v>6.8538245684505991E-2</v>
      </c>
      <c r="BK6" s="21">
        <v>0</v>
      </c>
      <c r="BL6" s="21">
        <v>2.4892258486572538E-5</v>
      </c>
      <c r="BM6" s="21">
        <v>0</v>
      </c>
      <c r="BN6" s="21">
        <v>0</v>
      </c>
      <c r="BO6" s="22">
        <f t="shared" si="0"/>
        <v>17515.685617863714</v>
      </c>
      <c r="BP6" s="21">
        <v>52.914725677109516</v>
      </c>
      <c r="BQ6" s="21">
        <v>0</v>
      </c>
      <c r="BR6" s="21">
        <v>0</v>
      </c>
      <c r="BS6" s="21">
        <v>0</v>
      </c>
      <c r="BT6" s="21">
        <v>14.751185786575679</v>
      </c>
      <c r="BU6" s="21">
        <v>1188.09195534736</v>
      </c>
      <c r="BV6" s="21">
        <v>7213.439095529362</v>
      </c>
      <c r="BW6" s="22">
        <f t="shared" si="1"/>
        <v>25984.882580204125</v>
      </c>
    </row>
    <row r="7" spans="1:75" x14ac:dyDescent="0.2">
      <c r="A7" s="38" t="s">
        <v>72</v>
      </c>
      <c r="B7" s="20"/>
      <c r="C7" s="21">
        <v>1450.0115145215077</v>
      </c>
      <c r="D7" s="21">
        <v>0</v>
      </c>
      <c r="E7" s="21">
        <v>0</v>
      </c>
      <c r="F7" s="21">
        <v>5.924929849447378E-2</v>
      </c>
      <c r="G7" s="21">
        <v>7243.090762752061</v>
      </c>
      <c r="H7" s="21">
        <v>12.221846517152448</v>
      </c>
      <c r="I7" s="21">
        <v>0</v>
      </c>
      <c r="J7" s="21">
        <v>16.621583254789719</v>
      </c>
      <c r="K7" s="21">
        <v>0</v>
      </c>
      <c r="L7" s="21">
        <v>9.7601825202122718</v>
      </c>
      <c r="M7" s="21">
        <v>503.79761704560696</v>
      </c>
      <c r="N7" s="21">
        <v>7.4084681603401652</v>
      </c>
      <c r="O7" s="21">
        <v>0.51538828207719722</v>
      </c>
      <c r="P7" s="21">
        <v>0</v>
      </c>
      <c r="Q7" s="21">
        <v>0</v>
      </c>
      <c r="R7" s="21">
        <v>0.27530942080867443</v>
      </c>
      <c r="S7" s="21">
        <v>0</v>
      </c>
      <c r="T7" s="21">
        <v>0</v>
      </c>
      <c r="U7" s="21">
        <v>0</v>
      </c>
      <c r="V7" s="21">
        <v>1.8804844774882383</v>
      </c>
      <c r="W7" s="21">
        <v>0</v>
      </c>
      <c r="X7" s="21">
        <v>0</v>
      </c>
      <c r="Y7" s="21">
        <v>0</v>
      </c>
      <c r="Z7" s="21">
        <v>0</v>
      </c>
      <c r="AA7" s="21">
        <v>0</v>
      </c>
      <c r="AB7" s="21">
        <v>13.008993839564736</v>
      </c>
      <c r="AC7" s="21">
        <v>0.51235344427171747</v>
      </c>
      <c r="AD7" s="21">
        <v>0</v>
      </c>
      <c r="AE7" s="21">
        <v>567.55542156729553</v>
      </c>
      <c r="AF7" s="21">
        <v>9.3435447119774508</v>
      </c>
      <c r="AG7" s="21">
        <v>30.119327481288472</v>
      </c>
      <c r="AH7" s="21">
        <v>0</v>
      </c>
      <c r="AI7" s="21">
        <v>0</v>
      </c>
      <c r="AJ7" s="21">
        <v>1.9018237561156359</v>
      </c>
      <c r="AK7" s="21">
        <v>0</v>
      </c>
      <c r="AL7" s="21">
        <v>3175.4132800631128</v>
      </c>
      <c r="AM7" s="21">
        <v>0</v>
      </c>
      <c r="AN7" s="21">
        <v>15.215997848668824</v>
      </c>
      <c r="AO7" s="21">
        <v>0</v>
      </c>
      <c r="AP7" s="21">
        <v>1.8491908488505389</v>
      </c>
      <c r="AQ7" s="21">
        <v>0.10264125857231406</v>
      </c>
      <c r="AR7" s="21">
        <v>0</v>
      </c>
      <c r="AS7" s="21">
        <v>0</v>
      </c>
      <c r="AT7" s="21">
        <v>0.11140768763635919</v>
      </c>
      <c r="AU7" s="21">
        <v>1.403584336052062E-2</v>
      </c>
      <c r="AV7" s="21">
        <v>0.7432124471385928</v>
      </c>
      <c r="AW7" s="21">
        <v>1.4929972805170273</v>
      </c>
      <c r="AX7" s="21">
        <v>0</v>
      </c>
      <c r="AY7" s="21">
        <v>0</v>
      </c>
      <c r="AZ7" s="21">
        <v>3.331206864986358E-2</v>
      </c>
      <c r="BA7" s="21">
        <v>0</v>
      </c>
      <c r="BB7" s="21">
        <v>0</v>
      </c>
      <c r="BC7" s="21">
        <v>0</v>
      </c>
      <c r="BD7" s="21">
        <v>8.1255343060193361</v>
      </c>
      <c r="BE7" s="21">
        <v>70.55966415002689</v>
      </c>
      <c r="BF7" s="21">
        <v>19.315009049179263</v>
      </c>
      <c r="BG7" s="21">
        <v>97.58284392913724</v>
      </c>
      <c r="BH7" s="21">
        <v>220.1895496734092</v>
      </c>
      <c r="BI7" s="21">
        <v>36.438985264527481</v>
      </c>
      <c r="BJ7" s="21">
        <v>53.073297427430077</v>
      </c>
      <c r="BK7" s="21">
        <v>0</v>
      </c>
      <c r="BL7" s="21">
        <v>1.4391092810948013E-3</v>
      </c>
      <c r="BM7" s="21">
        <v>23.097153217680212</v>
      </c>
      <c r="BN7" s="21">
        <v>0</v>
      </c>
      <c r="BO7" s="22">
        <f t="shared" si="0"/>
        <v>13591.443422524253</v>
      </c>
      <c r="BP7" s="21">
        <v>13961.558121514083</v>
      </c>
      <c r="BQ7" s="21">
        <v>0</v>
      </c>
      <c r="BR7" s="21">
        <v>0</v>
      </c>
      <c r="BS7" s="21">
        <v>0</v>
      </c>
      <c r="BT7" s="21">
        <v>46.170018348626371</v>
      </c>
      <c r="BU7" s="21">
        <v>16455.393981296984</v>
      </c>
      <c r="BV7" s="21">
        <v>2687.5028718996418</v>
      </c>
      <c r="BW7" s="22">
        <f t="shared" si="1"/>
        <v>46742.068415583584</v>
      </c>
    </row>
    <row r="8" spans="1:75" x14ac:dyDescent="0.2">
      <c r="A8" s="38" t="s">
        <v>73</v>
      </c>
      <c r="B8" s="20"/>
      <c r="C8" s="21">
        <v>8.6734784044158921</v>
      </c>
      <c r="D8" s="21">
        <v>0</v>
      </c>
      <c r="E8" s="21">
        <v>10.660883182615487</v>
      </c>
      <c r="F8" s="21">
        <v>0.23097924038804135</v>
      </c>
      <c r="G8" s="21">
        <v>9.5800496625126428</v>
      </c>
      <c r="H8" s="21">
        <v>1439.6124787387985</v>
      </c>
      <c r="I8" s="21">
        <v>3.4391734615873997</v>
      </c>
      <c r="J8" s="21">
        <v>63.301954832547388</v>
      </c>
      <c r="K8" s="21">
        <v>0.76390499103188048</v>
      </c>
      <c r="L8" s="21">
        <v>0.83411300746637373</v>
      </c>
      <c r="M8" s="21">
        <v>29.388152689631941</v>
      </c>
      <c r="N8" s="21">
        <v>14.374688256420203</v>
      </c>
      <c r="O8" s="21">
        <v>23.232185912591881</v>
      </c>
      <c r="P8" s="21">
        <v>20.193810969049306</v>
      </c>
      <c r="Q8" s="21">
        <v>1.8444231736712751</v>
      </c>
      <c r="R8" s="21">
        <v>9.4567858786606571</v>
      </c>
      <c r="S8" s="21">
        <v>0.56390446516584447</v>
      </c>
      <c r="T8" s="21">
        <v>0.55853261594962289</v>
      </c>
      <c r="U8" s="21">
        <v>2.5158588989035322</v>
      </c>
      <c r="V8" s="21">
        <v>44.064672012421589</v>
      </c>
      <c r="W8" s="21">
        <v>0.48388193711189531</v>
      </c>
      <c r="X8" s="21">
        <v>162.98931128451716</v>
      </c>
      <c r="Y8" s="21">
        <v>4.4276698101952769</v>
      </c>
      <c r="Z8" s="21">
        <v>1.0411484431655257E-3</v>
      </c>
      <c r="AA8" s="21">
        <v>0.48270867873341478</v>
      </c>
      <c r="AB8" s="21">
        <v>8.6180453717062626</v>
      </c>
      <c r="AC8" s="21">
        <v>381.79635710955586</v>
      </c>
      <c r="AD8" s="21">
        <v>2.5731383613038519</v>
      </c>
      <c r="AE8" s="21">
        <v>76.185507802976417</v>
      </c>
      <c r="AF8" s="21">
        <v>41.571265197298466</v>
      </c>
      <c r="AG8" s="21">
        <v>3.0120314049182251</v>
      </c>
      <c r="AH8" s="21">
        <v>0</v>
      </c>
      <c r="AI8" s="21">
        <v>0.35354370258910672</v>
      </c>
      <c r="AJ8" s="21">
        <v>5.2009203831600104</v>
      </c>
      <c r="AK8" s="21">
        <v>1.1713284283664287</v>
      </c>
      <c r="AL8" s="21">
        <v>16.199160683031355</v>
      </c>
      <c r="AM8" s="21">
        <v>0.14189826747102785</v>
      </c>
      <c r="AN8" s="21">
        <v>0.53284006764498837</v>
      </c>
      <c r="AO8" s="21">
        <v>0.72099183086197993</v>
      </c>
      <c r="AP8" s="21">
        <v>0.43084419819367459</v>
      </c>
      <c r="AQ8" s="21">
        <v>6.0238726224739823E-2</v>
      </c>
      <c r="AR8" s="21">
        <v>0</v>
      </c>
      <c r="AS8" s="21">
        <v>1.7503174219849597E-2</v>
      </c>
      <c r="AT8" s="21">
        <v>4.8058735934085384</v>
      </c>
      <c r="AU8" s="21">
        <v>1.0235111784121933</v>
      </c>
      <c r="AV8" s="21">
        <v>0.77453433296701046</v>
      </c>
      <c r="AW8" s="21">
        <v>16.633411207052369</v>
      </c>
      <c r="AX8" s="21">
        <v>0.89415834482509693</v>
      </c>
      <c r="AY8" s="21">
        <v>1.3009124593841397</v>
      </c>
      <c r="AZ8" s="21">
        <v>1.194188693402523</v>
      </c>
      <c r="BA8" s="21">
        <v>7.1132266793472576</v>
      </c>
      <c r="BB8" s="21">
        <v>0.9149536847548122</v>
      </c>
      <c r="BC8" s="21">
        <v>4.1132315655199633E-2</v>
      </c>
      <c r="BD8" s="21">
        <v>34.032234536426266</v>
      </c>
      <c r="BE8" s="21">
        <v>22.734235441689428</v>
      </c>
      <c r="BF8" s="21">
        <v>2.5426554808509039</v>
      </c>
      <c r="BG8" s="21">
        <v>35.127346792566385</v>
      </c>
      <c r="BH8" s="21">
        <v>16.645486994037192</v>
      </c>
      <c r="BI8" s="21">
        <v>16.305068901502494</v>
      </c>
      <c r="BJ8" s="21">
        <v>6.0515432003621648</v>
      </c>
      <c r="BK8" s="21">
        <v>0.90628709438522748</v>
      </c>
      <c r="BL8" s="21">
        <v>0.47806579267185645</v>
      </c>
      <c r="BM8" s="21">
        <v>73.833668226688872</v>
      </c>
      <c r="BN8" s="21">
        <v>0</v>
      </c>
      <c r="BO8" s="22">
        <f t="shared" si="0"/>
        <v>2633.612752912743</v>
      </c>
      <c r="BP8" s="21">
        <v>3909.0063364741</v>
      </c>
      <c r="BQ8" s="21">
        <v>0</v>
      </c>
      <c r="BR8" s="21">
        <v>0</v>
      </c>
      <c r="BS8" s="21">
        <v>0</v>
      </c>
      <c r="BT8" s="21">
        <v>20.671549398220698</v>
      </c>
      <c r="BU8" s="21">
        <v>5368.3762713343513</v>
      </c>
      <c r="BV8" s="21">
        <v>1046.750009790009</v>
      </c>
      <c r="BW8" s="22">
        <f t="shared" si="1"/>
        <v>12978.416919909423</v>
      </c>
    </row>
    <row r="9" spans="1:75" x14ac:dyDescent="0.2">
      <c r="A9" s="38" t="s">
        <v>74</v>
      </c>
      <c r="B9" s="20"/>
      <c r="C9" s="21">
        <v>14.524141097378768</v>
      </c>
      <c r="D9" s="21">
        <v>0</v>
      </c>
      <c r="E9" s="21">
        <v>0</v>
      </c>
      <c r="F9" s="21">
        <v>1.1198832974923689</v>
      </c>
      <c r="G9" s="21">
        <v>55.232285632561478</v>
      </c>
      <c r="H9" s="21">
        <v>1.8720860109231572</v>
      </c>
      <c r="I9" s="21">
        <v>680.08627406392998</v>
      </c>
      <c r="J9" s="21">
        <v>23.016901793913092</v>
      </c>
      <c r="K9" s="21">
        <v>5.3123186361807635</v>
      </c>
      <c r="L9" s="21">
        <v>1.777499776274351</v>
      </c>
      <c r="M9" s="21">
        <v>35.261177702903126</v>
      </c>
      <c r="N9" s="21">
        <v>6.1049686408766663E-10</v>
      </c>
      <c r="O9" s="21">
        <v>15.919078012495532</v>
      </c>
      <c r="P9" s="21">
        <v>36.139774329786647</v>
      </c>
      <c r="Q9" s="21">
        <v>12.289763105581903</v>
      </c>
      <c r="R9" s="21">
        <v>27.138971188372736</v>
      </c>
      <c r="S9" s="21">
        <v>3.6144054416393092</v>
      </c>
      <c r="T9" s="21">
        <v>9.0503642876190309</v>
      </c>
      <c r="U9" s="21">
        <v>13.568361022307529</v>
      </c>
      <c r="V9" s="21">
        <v>7.9721393904924156</v>
      </c>
      <c r="W9" s="21">
        <v>1.1098280003947965</v>
      </c>
      <c r="X9" s="21">
        <v>216.91622770460668</v>
      </c>
      <c r="Y9" s="21">
        <v>0.75513322501974156</v>
      </c>
      <c r="Z9" s="21">
        <v>5.2902312052916605</v>
      </c>
      <c r="AA9" s="21">
        <v>0</v>
      </c>
      <c r="AB9" s="21">
        <v>1.165151184332758</v>
      </c>
      <c r="AC9" s="21">
        <v>1242.1811267759842</v>
      </c>
      <c r="AD9" s="21">
        <v>1.105427232057159</v>
      </c>
      <c r="AE9" s="21">
        <v>102.48217006197663</v>
      </c>
      <c r="AF9" s="21">
        <v>48.732437911533559</v>
      </c>
      <c r="AG9" s="21">
        <v>0.89952317050413688</v>
      </c>
      <c r="AH9" s="21">
        <v>0</v>
      </c>
      <c r="AI9" s="21">
        <v>0</v>
      </c>
      <c r="AJ9" s="21">
        <v>12.841690116182784</v>
      </c>
      <c r="AK9" s="21">
        <v>0</v>
      </c>
      <c r="AL9" s="21">
        <v>4.6486937692027773E-5</v>
      </c>
      <c r="AM9" s="21">
        <v>0</v>
      </c>
      <c r="AN9" s="21">
        <v>0</v>
      </c>
      <c r="AO9" s="21">
        <v>0</v>
      </c>
      <c r="AP9" s="21">
        <v>2.3086945745057239E-2</v>
      </c>
      <c r="AQ9" s="21">
        <v>8.800976733923084E-3</v>
      </c>
      <c r="AR9" s="21">
        <v>0</v>
      </c>
      <c r="AS9" s="21">
        <v>0</v>
      </c>
      <c r="AT9" s="21">
        <v>3.2749392375570414</v>
      </c>
      <c r="AU9" s="21">
        <v>0.68375087294332459</v>
      </c>
      <c r="AV9" s="21">
        <v>8.0652245818659267</v>
      </c>
      <c r="AW9" s="21">
        <v>1.5749470887477113</v>
      </c>
      <c r="AX9" s="21">
        <v>2.1516013757058262E-3</v>
      </c>
      <c r="AY9" s="21">
        <v>54.700776189066609</v>
      </c>
      <c r="AZ9" s="21">
        <v>0.43762002514944853</v>
      </c>
      <c r="BA9" s="21">
        <v>0.16868489738667758</v>
      </c>
      <c r="BB9" s="21">
        <v>0</v>
      </c>
      <c r="BC9" s="21">
        <v>0</v>
      </c>
      <c r="BD9" s="21">
        <v>13.677052194609796</v>
      </c>
      <c r="BE9" s="21">
        <v>8.2283652440189936</v>
      </c>
      <c r="BF9" s="21">
        <v>0</v>
      </c>
      <c r="BG9" s="21">
        <v>0</v>
      </c>
      <c r="BH9" s="21">
        <v>0.26785104931115067</v>
      </c>
      <c r="BI9" s="21">
        <v>9.9618958185691806</v>
      </c>
      <c r="BJ9" s="21">
        <v>1.7549995241276758E-2</v>
      </c>
      <c r="BK9" s="21">
        <v>0</v>
      </c>
      <c r="BL9" s="21">
        <v>0.14970023795232792</v>
      </c>
      <c r="BM9" s="21">
        <v>0</v>
      </c>
      <c r="BN9" s="21">
        <v>0</v>
      </c>
      <c r="BO9" s="22">
        <f t="shared" si="0"/>
        <v>2678.6168148215579</v>
      </c>
      <c r="BP9" s="21">
        <v>146.41906433161526</v>
      </c>
      <c r="BQ9" s="21">
        <v>0</v>
      </c>
      <c r="BR9" s="21">
        <v>0</v>
      </c>
      <c r="BS9" s="21">
        <v>28.401196813206528</v>
      </c>
      <c r="BT9" s="21">
        <v>142.64064296690049</v>
      </c>
      <c r="BU9" s="21">
        <v>1321.3886120104819</v>
      </c>
      <c r="BV9" s="21">
        <v>180.36368696035061</v>
      </c>
      <c r="BW9" s="22">
        <f t="shared" si="1"/>
        <v>4497.8300179041125</v>
      </c>
    </row>
    <row r="10" spans="1:75" x14ac:dyDescent="0.2">
      <c r="A10" s="38" t="s">
        <v>75</v>
      </c>
      <c r="B10" s="20"/>
      <c r="C10" s="21">
        <v>7.9712803446462805</v>
      </c>
      <c r="D10" s="21">
        <v>0</v>
      </c>
      <c r="E10" s="21">
        <v>0</v>
      </c>
      <c r="F10" s="21">
        <v>1.040129460840133</v>
      </c>
      <c r="G10" s="21">
        <v>676.94922087614293</v>
      </c>
      <c r="H10" s="21">
        <v>23.800157515058331</v>
      </c>
      <c r="I10" s="21">
        <v>103.05944176499602</v>
      </c>
      <c r="J10" s="21">
        <v>958.73344717783334</v>
      </c>
      <c r="K10" s="21">
        <v>1031.8815445181658</v>
      </c>
      <c r="L10" s="21">
        <v>0.2737527443510418</v>
      </c>
      <c r="M10" s="21">
        <v>107.01170554710244</v>
      </c>
      <c r="N10" s="21">
        <v>36.4060578577418</v>
      </c>
      <c r="O10" s="21">
        <v>109.82258011961289</v>
      </c>
      <c r="P10" s="21">
        <v>50.943595297794147</v>
      </c>
      <c r="Q10" s="21">
        <v>8.9105306433103344</v>
      </c>
      <c r="R10" s="21">
        <v>24.127678118882002</v>
      </c>
      <c r="S10" s="21">
        <v>18.68448962749116</v>
      </c>
      <c r="T10" s="21">
        <v>21.764817919453815</v>
      </c>
      <c r="U10" s="21">
        <v>11.478401513322819</v>
      </c>
      <c r="V10" s="21">
        <v>33.647305483187544</v>
      </c>
      <c r="W10" s="21">
        <v>0.1833984334104177</v>
      </c>
      <c r="X10" s="21">
        <v>75.113843905351388</v>
      </c>
      <c r="Y10" s="21">
        <v>13.606991769172435</v>
      </c>
      <c r="Z10" s="21">
        <v>1.7258191350891892</v>
      </c>
      <c r="AA10" s="21">
        <v>1.6534657130243722</v>
      </c>
      <c r="AB10" s="21">
        <v>9.4919141959950846</v>
      </c>
      <c r="AC10" s="21">
        <v>8.9119630028573109</v>
      </c>
      <c r="AD10" s="21">
        <v>22.825933272914451</v>
      </c>
      <c r="AE10" s="21">
        <v>107.94635648194875</v>
      </c>
      <c r="AF10" s="21">
        <v>39.697000076188935</v>
      </c>
      <c r="AG10" s="21">
        <v>3.141797948486329</v>
      </c>
      <c r="AH10" s="21">
        <v>0.16066502574215807</v>
      </c>
      <c r="AI10" s="21">
        <v>1.1382768905324425</v>
      </c>
      <c r="AJ10" s="21">
        <v>40.892342717979666</v>
      </c>
      <c r="AK10" s="21">
        <v>10.458057248925932</v>
      </c>
      <c r="AL10" s="21">
        <v>46.70173137491512</v>
      </c>
      <c r="AM10" s="21">
        <v>24.419577022703436</v>
      </c>
      <c r="AN10" s="21">
        <v>1.4778828372251067</v>
      </c>
      <c r="AO10" s="21">
        <v>3.3870836291248647</v>
      </c>
      <c r="AP10" s="21">
        <v>4.0448143889782813</v>
      </c>
      <c r="AQ10" s="21">
        <v>18.730885809333806</v>
      </c>
      <c r="AR10" s="21">
        <v>3.4635090799323396</v>
      </c>
      <c r="AS10" s="21">
        <v>12.277412813207146</v>
      </c>
      <c r="AT10" s="21">
        <v>3.8057416784983547</v>
      </c>
      <c r="AU10" s="21">
        <v>0.32590024740948997</v>
      </c>
      <c r="AV10" s="21">
        <v>9.7057641589696022</v>
      </c>
      <c r="AW10" s="21">
        <v>10.548715537762993</v>
      </c>
      <c r="AX10" s="21">
        <v>6.5916207380581957</v>
      </c>
      <c r="AY10" s="21">
        <v>4.5430340563936689</v>
      </c>
      <c r="AZ10" s="21">
        <v>42.275536030963231</v>
      </c>
      <c r="BA10" s="21">
        <v>6.1678398282144808</v>
      </c>
      <c r="BB10" s="21">
        <v>0.97166591623820964</v>
      </c>
      <c r="BC10" s="21">
        <v>0.47747749800451222</v>
      </c>
      <c r="BD10" s="21">
        <v>86.657760277223076</v>
      </c>
      <c r="BE10" s="21">
        <v>47.771101524319292</v>
      </c>
      <c r="BF10" s="21">
        <v>12.953308087551816</v>
      </c>
      <c r="BG10" s="21">
        <v>96.398950831271804</v>
      </c>
      <c r="BH10" s="21">
        <v>15.279264275481964</v>
      </c>
      <c r="BI10" s="21">
        <v>2.3294087678128945</v>
      </c>
      <c r="BJ10" s="21">
        <v>2.2847377499794108</v>
      </c>
      <c r="BK10" s="21">
        <v>3.2310647439847777</v>
      </c>
      <c r="BL10" s="21">
        <v>3.6824209504925687</v>
      </c>
      <c r="BM10" s="21">
        <v>2.2004621023535758</v>
      </c>
      <c r="BN10" s="21">
        <v>0</v>
      </c>
      <c r="BO10" s="22">
        <f t="shared" si="0"/>
        <v>4036.1586343039558</v>
      </c>
      <c r="BP10" s="21">
        <v>351.57216871129549</v>
      </c>
      <c r="BQ10" s="21">
        <v>0</v>
      </c>
      <c r="BR10" s="21">
        <v>0</v>
      </c>
      <c r="BS10" s="21">
        <v>0</v>
      </c>
      <c r="BT10" s="21">
        <v>42.756498463526341</v>
      </c>
      <c r="BU10" s="21">
        <v>2526.4844223466289</v>
      </c>
      <c r="BV10" s="21">
        <v>497.18971422561265</v>
      </c>
      <c r="BW10" s="22">
        <f t="shared" si="1"/>
        <v>7454.1614380510191</v>
      </c>
    </row>
    <row r="11" spans="1:75" x14ac:dyDescent="0.2">
      <c r="A11" s="38" t="s">
        <v>76</v>
      </c>
      <c r="B11" s="20"/>
      <c r="C11" s="21">
        <v>3.8290288813586022</v>
      </c>
      <c r="D11" s="21">
        <v>0</v>
      </c>
      <c r="E11" s="21">
        <v>0</v>
      </c>
      <c r="F11" s="21">
        <v>0.49715349889561045</v>
      </c>
      <c r="G11" s="21">
        <v>236.45952331263476</v>
      </c>
      <c r="H11" s="21">
        <v>28.759523861319337</v>
      </c>
      <c r="I11" s="21">
        <v>16.551413237891751</v>
      </c>
      <c r="J11" s="21">
        <v>5.71222405458421</v>
      </c>
      <c r="K11" s="21">
        <v>134.77083931881415</v>
      </c>
      <c r="L11" s="21">
        <v>3.2986996653807443</v>
      </c>
      <c r="M11" s="21">
        <v>28.714704908755078</v>
      </c>
      <c r="N11" s="21">
        <v>1.5451380875014238</v>
      </c>
      <c r="O11" s="21">
        <v>3.9879139461170219</v>
      </c>
      <c r="P11" s="21">
        <v>12.787810228023101</v>
      </c>
      <c r="Q11" s="21">
        <v>1.6754270492872889</v>
      </c>
      <c r="R11" s="21">
        <v>15.799655665420033</v>
      </c>
      <c r="S11" s="21">
        <v>1.3588964056760233</v>
      </c>
      <c r="T11" s="21">
        <v>8.1535172828945139</v>
      </c>
      <c r="U11" s="21">
        <v>5.2056556626330082</v>
      </c>
      <c r="V11" s="21">
        <v>2.3986718447738209</v>
      </c>
      <c r="W11" s="21">
        <v>0.65897279711103418</v>
      </c>
      <c r="X11" s="21">
        <v>19.772603472712813</v>
      </c>
      <c r="Y11" s="21">
        <v>0.85885196888529858</v>
      </c>
      <c r="Z11" s="21">
        <v>13.453618551223864</v>
      </c>
      <c r="AA11" s="21">
        <v>0.2715293807505163</v>
      </c>
      <c r="AB11" s="21">
        <v>1.6954760756767604</v>
      </c>
      <c r="AC11" s="21">
        <v>49.811421997361045</v>
      </c>
      <c r="AD11" s="21">
        <v>125.30786434079445</v>
      </c>
      <c r="AE11" s="21">
        <v>240.36045807719154</v>
      </c>
      <c r="AF11" s="21">
        <v>307.1431304962581</v>
      </c>
      <c r="AG11" s="21">
        <v>8.7579989763147115</v>
      </c>
      <c r="AH11" s="21">
        <v>2.7291947722600334E-2</v>
      </c>
      <c r="AI11" s="21">
        <v>3.8870792050187335</v>
      </c>
      <c r="AJ11" s="21">
        <v>37.00062874697727</v>
      </c>
      <c r="AK11" s="21">
        <v>6.0105364104291912</v>
      </c>
      <c r="AL11" s="21">
        <v>30.059502426202005</v>
      </c>
      <c r="AM11" s="21">
        <v>772.54160566898304</v>
      </c>
      <c r="AN11" s="21">
        <v>121.34969516174209</v>
      </c>
      <c r="AO11" s="21">
        <v>27.858224027869454</v>
      </c>
      <c r="AP11" s="21">
        <v>16.963325569358481</v>
      </c>
      <c r="AQ11" s="21">
        <v>16.357085687991614</v>
      </c>
      <c r="AR11" s="21">
        <v>3.7300189564506203</v>
      </c>
      <c r="AS11" s="21">
        <v>31.643162770101785</v>
      </c>
      <c r="AT11" s="21">
        <v>27.120451057150081</v>
      </c>
      <c r="AU11" s="21">
        <v>0.20515950264385113</v>
      </c>
      <c r="AV11" s="21">
        <v>254.84394637414218</v>
      </c>
      <c r="AW11" s="21">
        <v>7.8378403383789035</v>
      </c>
      <c r="AX11" s="21">
        <v>3.7596784072768856</v>
      </c>
      <c r="AY11" s="21">
        <v>210.65128123674958</v>
      </c>
      <c r="AZ11" s="21">
        <v>20.498728548587692</v>
      </c>
      <c r="BA11" s="21">
        <v>9.5435022097430995</v>
      </c>
      <c r="BB11" s="21">
        <v>10.891362300671625</v>
      </c>
      <c r="BC11" s="21">
        <v>23.760921586174199</v>
      </c>
      <c r="BD11" s="21">
        <v>93.878707913150706</v>
      </c>
      <c r="BE11" s="21">
        <v>107.04261121900697</v>
      </c>
      <c r="BF11" s="21">
        <v>91.737961581435727</v>
      </c>
      <c r="BG11" s="21">
        <v>33.846758926734331</v>
      </c>
      <c r="BH11" s="21">
        <v>9.4422017777064617</v>
      </c>
      <c r="BI11" s="21">
        <v>61.240511920746684</v>
      </c>
      <c r="BJ11" s="21">
        <v>16.84056139377509</v>
      </c>
      <c r="BK11" s="21">
        <v>54.524757821622792</v>
      </c>
      <c r="BL11" s="21">
        <v>1.124649467241234E-5</v>
      </c>
      <c r="BM11" s="21">
        <v>18.076705196392972</v>
      </c>
      <c r="BN11" s="21">
        <v>0</v>
      </c>
      <c r="BO11" s="22">
        <f t="shared" si="0"/>
        <v>3402.7695401836722</v>
      </c>
      <c r="BP11" s="21">
        <v>52.598531250000001</v>
      </c>
      <c r="BQ11" s="21">
        <v>0</v>
      </c>
      <c r="BR11" s="21">
        <v>0</v>
      </c>
      <c r="BS11" s="21">
        <v>0</v>
      </c>
      <c r="BT11" s="21">
        <v>0.67737079354490681</v>
      </c>
      <c r="BU11" s="21">
        <v>185.32999999999998</v>
      </c>
      <c r="BV11" s="21">
        <v>104.94999999999999</v>
      </c>
      <c r="BW11" s="22">
        <f t="shared" si="1"/>
        <v>3746.3254422272171</v>
      </c>
    </row>
    <row r="12" spans="1:75" x14ac:dyDescent="0.2">
      <c r="A12" s="38" t="s">
        <v>77</v>
      </c>
      <c r="B12" s="20"/>
      <c r="C12" s="21">
        <v>330.31117297897163</v>
      </c>
      <c r="D12" s="21">
        <v>67.75743369938121</v>
      </c>
      <c r="E12" s="21">
        <v>36.733933591695241</v>
      </c>
      <c r="F12" s="21">
        <v>10.261837267414743</v>
      </c>
      <c r="G12" s="21">
        <v>39.669095838721233</v>
      </c>
      <c r="H12" s="21">
        <v>12.062727437351107</v>
      </c>
      <c r="I12" s="21">
        <v>16.354665034142783</v>
      </c>
      <c r="J12" s="21">
        <v>1.9686744113778771</v>
      </c>
      <c r="K12" s="21">
        <v>6.3405573034696261E-4</v>
      </c>
      <c r="L12" s="21">
        <v>6213.431492323064</v>
      </c>
      <c r="M12" s="21">
        <v>5085.8139554908958</v>
      </c>
      <c r="N12" s="21">
        <v>2.9472865938348076</v>
      </c>
      <c r="O12" s="21">
        <v>1.1855405018074392</v>
      </c>
      <c r="P12" s="21">
        <v>316.34401630420513</v>
      </c>
      <c r="Q12" s="21">
        <v>78.554792704384241</v>
      </c>
      <c r="R12" s="21">
        <v>16.228281773074151</v>
      </c>
      <c r="S12" s="21">
        <v>2.2693143336665598</v>
      </c>
      <c r="T12" s="21">
        <v>17.255786265110999</v>
      </c>
      <c r="U12" s="21">
        <v>45.179859846244852</v>
      </c>
      <c r="V12" s="21">
        <v>12.898542135091233</v>
      </c>
      <c r="W12" s="21">
        <v>0.65942395358174333</v>
      </c>
      <c r="X12" s="21">
        <v>69.094905567886343</v>
      </c>
      <c r="Y12" s="21">
        <v>37.011916987644263</v>
      </c>
      <c r="Z12" s="21">
        <v>22.251093370154837</v>
      </c>
      <c r="AA12" s="21">
        <v>2.1325487353120769</v>
      </c>
      <c r="AB12" s="21">
        <v>34.284739491908766</v>
      </c>
      <c r="AC12" s="21">
        <v>363.9740250824168</v>
      </c>
      <c r="AD12" s="21">
        <v>17.449042813419531</v>
      </c>
      <c r="AE12" s="21">
        <v>315.24231576299331</v>
      </c>
      <c r="AF12" s="21">
        <v>63.687598451385583</v>
      </c>
      <c r="AG12" s="21">
        <v>606.28772240286071</v>
      </c>
      <c r="AH12" s="21">
        <v>343.68744426304693</v>
      </c>
      <c r="AI12" s="21">
        <v>733.05232654658869</v>
      </c>
      <c r="AJ12" s="21">
        <v>281.68536613762041</v>
      </c>
      <c r="AK12" s="21">
        <v>8.7969426515676581</v>
      </c>
      <c r="AL12" s="21">
        <v>24.151617940657509</v>
      </c>
      <c r="AM12" s="21">
        <v>5.9518031915320062</v>
      </c>
      <c r="AN12" s="21">
        <v>3.8232263783333136</v>
      </c>
      <c r="AO12" s="21">
        <v>15.856996354037419</v>
      </c>
      <c r="AP12" s="21">
        <v>73.9393917511956</v>
      </c>
      <c r="AQ12" s="21">
        <v>12.951371692196437</v>
      </c>
      <c r="AR12" s="21">
        <v>8.0714691633268032</v>
      </c>
      <c r="AS12" s="21">
        <v>31.352929344530132</v>
      </c>
      <c r="AT12" s="21">
        <v>35.291270800730835</v>
      </c>
      <c r="AU12" s="21">
        <v>3.6263846160899904</v>
      </c>
      <c r="AV12" s="21">
        <v>117.40873588742643</v>
      </c>
      <c r="AW12" s="21">
        <v>48.905821011908976</v>
      </c>
      <c r="AX12" s="21">
        <v>15.549001238349149</v>
      </c>
      <c r="AY12" s="21">
        <v>5.1270167368992157</v>
      </c>
      <c r="AZ12" s="21">
        <v>0.80912892658908664</v>
      </c>
      <c r="BA12" s="21">
        <v>91.21563596169257</v>
      </c>
      <c r="BB12" s="21">
        <v>3.4581477778071879</v>
      </c>
      <c r="BC12" s="21">
        <v>0</v>
      </c>
      <c r="BD12" s="21">
        <v>85.788482553430512</v>
      </c>
      <c r="BE12" s="21">
        <v>158.73022443100683</v>
      </c>
      <c r="BF12" s="21">
        <v>13.885125833411539</v>
      </c>
      <c r="BG12" s="21">
        <v>77.227527113544994</v>
      </c>
      <c r="BH12" s="21">
        <v>50.076221255563212</v>
      </c>
      <c r="BI12" s="21">
        <v>8.1779354094312868</v>
      </c>
      <c r="BJ12" s="21">
        <v>3.6602373241761756</v>
      </c>
      <c r="BK12" s="21">
        <v>5.6462193631849464</v>
      </c>
      <c r="BL12" s="21">
        <v>11.09407450938841</v>
      </c>
      <c r="BM12" s="21">
        <v>31.169910755051866</v>
      </c>
      <c r="BN12" s="21">
        <v>0</v>
      </c>
      <c r="BO12" s="22">
        <f t="shared" si="0"/>
        <v>16149.472362126044</v>
      </c>
      <c r="BP12" s="21">
        <v>3796.9298600564025</v>
      </c>
      <c r="BQ12" s="21">
        <v>0</v>
      </c>
      <c r="BR12" s="21">
        <v>0</v>
      </c>
      <c r="BS12" s="21">
        <v>0</v>
      </c>
      <c r="BT12" s="21">
        <v>171.81649999263746</v>
      </c>
      <c r="BU12" s="21">
        <v>9923.8999158696188</v>
      </c>
      <c r="BV12" s="21">
        <v>6194.6246442961519</v>
      </c>
      <c r="BW12" s="22">
        <f t="shared" si="1"/>
        <v>36236.743282340853</v>
      </c>
    </row>
    <row r="13" spans="1:75" x14ac:dyDescent="0.2">
      <c r="A13" s="38" t="s">
        <v>78</v>
      </c>
      <c r="B13" s="20"/>
      <c r="C13" s="21">
        <v>319.89521678713533</v>
      </c>
      <c r="D13" s="21">
        <v>12.051747056687672</v>
      </c>
      <c r="E13" s="21">
        <v>0</v>
      </c>
      <c r="F13" s="21">
        <v>6.4810150241478075</v>
      </c>
      <c r="G13" s="21">
        <v>556.31041896695592</v>
      </c>
      <c r="H13" s="21">
        <v>839.07830229782189</v>
      </c>
      <c r="I13" s="21">
        <v>201.83409761033883</v>
      </c>
      <c r="J13" s="21">
        <v>369.33733915205926</v>
      </c>
      <c r="K13" s="21">
        <v>143.12197319505822</v>
      </c>
      <c r="L13" s="21">
        <v>322.15758522424335</v>
      </c>
      <c r="M13" s="21">
        <v>12330.788458038465</v>
      </c>
      <c r="N13" s="21">
        <v>647.89274919849345</v>
      </c>
      <c r="O13" s="21">
        <v>1666.4038408192444</v>
      </c>
      <c r="P13" s="21">
        <v>227.82053842541455</v>
      </c>
      <c r="Q13" s="21">
        <v>274.79226713023223</v>
      </c>
      <c r="R13" s="21">
        <v>147.11625895533206</v>
      </c>
      <c r="S13" s="21">
        <v>160.47366732091075</v>
      </c>
      <c r="T13" s="21">
        <v>144.25079193856644</v>
      </c>
      <c r="U13" s="21">
        <v>18.886056863617217</v>
      </c>
      <c r="V13" s="21">
        <v>62.98945744844746</v>
      </c>
      <c r="W13" s="21">
        <v>4.6643956767052481</v>
      </c>
      <c r="X13" s="21">
        <v>135.28176763531818</v>
      </c>
      <c r="Y13" s="21">
        <v>10.718285764354185</v>
      </c>
      <c r="Z13" s="21">
        <v>255.77172627869828</v>
      </c>
      <c r="AA13" s="21">
        <v>4.4433987038385165</v>
      </c>
      <c r="AB13" s="21">
        <v>106.87430746484695</v>
      </c>
      <c r="AC13" s="21">
        <v>261.81840993891603</v>
      </c>
      <c r="AD13" s="21">
        <v>40.901481571435738</v>
      </c>
      <c r="AE13" s="21">
        <v>175.13357827458015</v>
      </c>
      <c r="AF13" s="21">
        <v>28.323950083072791</v>
      </c>
      <c r="AG13" s="21">
        <v>6.2780139991469364</v>
      </c>
      <c r="AH13" s="21">
        <v>0</v>
      </c>
      <c r="AI13" s="21">
        <v>3.3504340286623662</v>
      </c>
      <c r="AJ13" s="21">
        <v>10.356479247302715</v>
      </c>
      <c r="AK13" s="21">
        <v>0.52310468852252034</v>
      </c>
      <c r="AL13" s="21">
        <v>34.571311669631577</v>
      </c>
      <c r="AM13" s="21">
        <v>2.3920153662247347E-2</v>
      </c>
      <c r="AN13" s="21">
        <v>0.54531015782091974</v>
      </c>
      <c r="AO13" s="21">
        <v>1.8033013670695579E-2</v>
      </c>
      <c r="AP13" s="21">
        <v>1.2590175005171433</v>
      </c>
      <c r="AQ13" s="21">
        <v>3.8462247248773618E-2</v>
      </c>
      <c r="AR13" s="21">
        <v>0</v>
      </c>
      <c r="AS13" s="21">
        <v>8.6692281043687491E-3</v>
      </c>
      <c r="AT13" s="21">
        <v>7.1990671603515679</v>
      </c>
      <c r="AU13" s="21">
        <v>0.9292099492672965</v>
      </c>
      <c r="AV13" s="21">
        <v>5.8168394382128437</v>
      </c>
      <c r="AW13" s="21">
        <v>10.131094850647369</v>
      </c>
      <c r="AX13" s="21">
        <v>22.88102917138356</v>
      </c>
      <c r="AY13" s="21">
        <v>0.2461693580530725</v>
      </c>
      <c r="AZ13" s="21">
        <v>55.493341221566105</v>
      </c>
      <c r="BA13" s="21">
        <v>15.576317228179798</v>
      </c>
      <c r="BB13" s="21">
        <v>2.507934846086407E-2</v>
      </c>
      <c r="BC13" s="21">
        <v>9.1430818446325821E-4</v>
      </c>
      <c r="BD13" s="21">
        <v>95.381311852027238</v>
      </c>
      <c r="BE13" s="21">
        <v>24.780515531606692</v>
      </c>
      <c r="BF13" s="21">
        <v>7.2612425008056078</v>
      </c>
      <c r="BG13" s="21">
        <v>385.74330152388035</v>
      </c>
      <c r="BH13" s="21">
        <v>30.40732909699307</v>
      </c>
      <c r="BI13" s="21">
        <v>0.33866120500337893</v>
      </c>
      <c r="BJ13" s="21">
        <v>2.7269629457698361</v>
      </c>
      <c r="BK13" s="21">
        <v>3.5706943398377526</v>
      </c>
      <c r="BL13" s="21">
        <v>23.398174366668854</v>
      </c>
      <c r="BM13" s="21">
        <v>132.29163421194139</v>
      </c>
      <c r="BN13" s="21">
        <v>0</v>
      </c>
      <c r="BO13" s="22">
        <f t="shared" si="0"/>
        <v>20356.784728388066</v>
      </c>
      <c r="BP13" s="21">
        <v>704.17389013686966</v>
      </c>
      <c r="BQ13" s="21">
        <v>0</v>
      </c>
      <c r="BR13" s="21">
        <v>0</v>
      </c>
      <c r="BS13" s="21">
        <v>54.98836843473714</v>
      </c>
      <c r="BT13" s="21">
        <v>162.44709189069781</v>
      </c>
      <c r="BU13" s="21">
        <v>27363.626347387231</v>
      </c>
      <c r="BV13" s="21">
        <v>9875.0502160864817</v>
      </c>
      <c r="BW13" s="22">
        <f t="shared" si="1"/>
        <v>58517.070642324092</v>
      </c>
    </row>
    <row r="14" spans="1:75" x14ac:dyDescent="0.2">
      <c r="A14" s="38" t="s">
        <v>79</v>
      </c>
      <c r="B14" s="20"/>
      <c r="C14" s="21">
        <v>23.845751350685934</v>
      </c>
      <c r="D14" s="21">
        <v>0</v>
      </c>
      <c r="E14" s="21">
        <v>0</v>
      </c>
      <c r="F14" s="21">
        <v>0</v>
      </c>
      <c r="G14" s="21">
        <v>169.66554892970797</v>
      </c>
      <c r="H14" s="21">
        <v>0</v>
      </c>
      <c r="I14" s="21">
        <v>3.4493368174151127E-2</v>
      </c>
      <c r="J14" s="21">
        <v>0</v>
      </c>
      <c r="K14" s="21">
        <v>0</v>
      </c>
      <c r="L14" s="21">
        <v>2.4040887267165827</v>
      </c>
      <c r="M14" s="21">
        <v>57.578080442155709</v>
      </c>
      <c r="N14" s="21">
        <v>1021.6403657199744</v>
      </c>
      <c r="O14" s="21">
        <v>0.59308530058943021</v>
      </c>
      <c r="P14" s="21">
        <v>0</v>
      </c>
      <c r="Q14" s="21">
        <v>0</v>
      </c>
      <c r="R14" s="21">
        <v>0</v>
      </c>
      <c r="S14" s="21">
        <v>0</v>
      </c>
      <c r="T14" s="21">
        <v>0</v>
      </c>
      <c r="U14" s="21">
        <v>0</v>
      </c>
      <c r="V14" s="21">
        <v>0.2716430263573581</v>
      </c>
      <c r="W14" s="21">
        <v>0</v>
      </c>
      <c r="X14" s="21">
        <v>0</v>
      </c>
      <c r="Y14" s="21">
        <v>0</v>
      </c>
      <c r="Z14" s="21">
        <v>0</v>
      </c>
      <c r="AA14" s="21">
        <v>0</v>
      </c>
      <c r="AB14" s="21">
        <v>2.7641133178717493E-9</v>
      </c>
      <c r="AC14" s="21">
        <v>1.3999865092100772E-2</v>
      </c>
      <c r="AD14" s="21">
        <v>0</v>
      </c>
      <c r="AE14" s="21">
        <v>162.43146823876836</v>
      </c>
      <c r="AF14" s="21">
        <v>0.53369673257817685</v>
      </c>
      <c r="AG14" s="21">
        <v>3.2797221423361764E-2</v>
      </c>
      <c r="AH14" s="21">
        <v>0</v>
      </c>
      <c r="AI14" s="21">
        <v>0</v>
      </c>
      <c r="AJ14" s="21">
        <v>1.4229262205621377E-3</v>
      </c>
      <c r="AK14" s="21">
        <v>0</v>
      </c>
      <c r="AL14" s="21">
        <v>8.6932528143141019E-4</v>
      </c>
      <c r="AM14" s="21">
        <v>0</v>
      </c>
      <c r="AN14" s="21">
        <v>0</v>
      </c>
      <c r="AO14" s="21">
        <v>0</v>
      </c>
      <c r="AP14" s="21">
        <v>0</v>
      </c>
      <c r="AQ14" s="21">
        <v>1.8399899078577461E-2</v>
      </c>
      <c r="AR14" s="21">
        <v>0</v>
      </c>
      <c r="AS14" s="21">
        <v>0</v>
      </c>
      <c r="AT14" s="21">
        <v>0</v>
      </c>
      <c r="AU14" s="21">
        <v>0</v>
      </c>
      <c r="AV14" s="21">
        <v>0.22050686751769788</v>
      </c>
      <c r="AW14" s="21">
        <v>13.400354037818735</v>
      </c>
      <c r="AX14" s="21">
        <v>39.056775847852641</v>
      </c>
      <c r="AY14" s="21">
        <v>0</v>
      </c>
      <c r="AZ14" s="21">
        <v>44.749500404306367</v>
      </c>
      <c r="BA14" s="21">
        <v>43.5745901661139</v>
      </c>
      <c r="BB14" s="21">
        <v>0</v>
      </c>
      <c r="BC14" s="21">
        <v>0</v>
      </c>
      <c r="BD14" s="21">
        <v>4.12807487418692</v>
      </c>
      <c r="BE14" s="21">
        <v>7.4617798373619371</v>
      </c>
      <c r="BF14" s="21">
        <v>3.2512618555748607E-2</v>
      </c>
      <c r="BG14" s="21">
        <v>1817.3723575200379</v>
      </c>
      <c r="BH14" s="21">
        <v>63.983498125111453</v>
      </c>
      <c r="BI14" s="21">
        <v>0</v>
      </c>
      <c r="BJ14" s="21">
        <v>0.1596080808955668</v>
      </c>
      <c r="BK14" s="21">
        <v>0</v>
      </c>
      <c r="BL14" s="21">
        <v>4.556768328142415E-5</v>
      </c>
      <c r="BM14" s="21">
        <v>0</v>
      </c>
      <c r="BN14" s="21">
        <v>0</v>
      </c>
      <c r="BO14" s="22">
        <f t="shared" si="0"/>
        <v>3473.2053150230104</v>
      </c>
      <c r="BP14" s="21">
        <v>842.87924392699938</v>
      </c>
      <c r="BQ14" s="21">
        <v>0.90249581500651477</v>
      </c>
      <c r="BR14" s="21">
        <v>875.09591983238681</v>
      </c>
      <c r="BS14" s="21">
        <v>0</v>
      </c>
      <c r="BT14" s="21">
        <v>139.49960096864655</v>
      </c>
      <c r="BU14" s="21">
        <v>5653.4608089956528</v>
      </c>
      <c r="BV14" s="21">
        <v>4545.967796749791</v>
      </c>
      <c r="BW14" s="22">
        <f t="shared" si="1"/>
        <v>15531.011181311493</v>
      </c>
    </row>
    <row r="15" spans="1:75" x14ac:dyDescent="0.2">
      <c r="A15" s="38" t="s">
        <v>80</v>
      </c>
      <c r="B15" s="20"/>
      <c r="C15" s="21">
        <v>26.667146683442223</v>
      </c>
      <c r="D15" s="21">
        <v>0</v>
      </c>
      <c r="E15" s="21">
        <v>0</v>
      </c>
      <c r="F15" s="21">
        <v>6.2509541471915542</v>
      </c>
      <c r="G15" s="21">
        <v>634.73376589632073</v>
      </c>
      <c r="H15" s="21">
        <v>64.852324966934617</v>
      </c>
      <c r="I15" s="21">
        <v>51.204808629687676</v>
      </c>
      <c r="J15" s="21">
        <v>127.51280031518466</v>
      </c>
      <c r="K15" s="21">
        <v>12.085281125458218</v>
      </c>
      <c r="L15" s="21">
        <v>8.2895435912541586</v>
      </c>
      <c r="M15" s="21">
        <v>335.36068047473719</v>
      </c>
      <c r="N15" s="21">
        <v>145.03841629559801</v>
      </c>
      <c r="O15" s="21">
        <v>612.53141886908065</v>
      </c>
      <c r="P15" s="21">
        <v>111.91501825288891</v>
      </c>
      <c r="Q15" s="21">
        <v>31.283116227128332</v>
      </c>
      <c r="R15" s="21">
        <v>194.44710648096833</v>
      </c>
      <c r="S15" s="21">
        <v>38.231043402709453</v>
      </c>
      <c r="T15" s="21">
        <v>58.584140453828326</v>
      </c>
      <c r="U15" s="21">
        <v>109.78017036678931</v>
      </c>
      <c r="V15" s="21">
        <v>346.55138442158045</v>
      </c>
      <c r="W15" s="21">
        <v>1.1644575134444659</v>
      </c>
      <c r="X15" s="21">
        <v>129.23866901593379</v>
      </c>
      <c r="Y15" s="21">
        <v>19.448533530315053</v>
      </c>
      <c r="Z15" s="21">
        <v>16.724991450443873</v>
      </c>
      <c r="AA15" s="21">
        <v>0</v>
      </c>
      <c r="AB15" s="21">
        <v>17.759724080831464</v>
      </c>
      <c r="AC15" s="21">
        <v>865.30854712406324</v>
      </c>
      <c r="AD15" s="21">
        <v>354.50510641265913</v>
      </c>
      <c r="AE15" s="21">
        <v>127.35222504244395</v>
      </c>
      <c r="AF15" s="21">
        <v>17.42073184429103</v>
      </c>
      <c r="AG15" s="21">
        <v>55.97957804491692</v>
      </c>
      <c r="AH15" s="21">
        <v>0</v>
      </c>
      <c r="AI15" s="21">
        <v>0</v>
      </c>
      <c r="AJ15" s="21">
        <v>29.765728968884559</v>
      </c>
      <c r="AK15" s="21">
        <v>1.9732648886971155E-10</v>
      </c>
      <c r="AL15" s="21">
        <v>56.198853233342071</v>
      </c>
      <c r="AM15" s="21">
        <v>1.9769856605661482</v>
      </c>
      <c r="AN15" s="21">
        <v>0.63418352631711139</v>
      </c>
      <c r="AO15" s="21">
        <v>0</v>
      </c>
      <c r="AP15" s="21">
        <v>6.9559312391590813E-2</v>
      </c>
      <c r="AQ15" s="21">
        <v>3.2430574672702202</v>
      </c>
      <c r="AR15" s="21">
        <v>1.3245117161789526</v>
      </c>
      <c r="AS15" s="21">
        <v>1.2874971313426866</v>
      </c>
      <c r="AT15" s="21">
        <v>14.892363977754282</v>
      </c>
      <c r="AU15" s="21">
        <v>2.4591245480549717</v>
      </c>
      <c r="AV15" s="21">
        <v>9.8437037296566903</v>
      </c>
      <c r="AW15" s="21">
        <v>1.394503436680876</v>
      </c>
      <c r="AX15" s="21">
        <v>0.12405074325311674</v>
      </c>
      <c r="AY15" s="21">
        <v>0.46736904564208004</v>
      </c>
      <c r="AZ15" s="21">
        <v>8.8240681194515602</v>
      </c>
      <c r="BA15" s="21">
        <v>0.22661311364038689</v>
      </c>
      <c r="BB15" s="21">
        <v>1.4979588176644127E-10</v>
      </c>
      <c r="BC15" s="21">
        <v>0</v>
      </c>
      <c r="BD15" s="21">
        <v>9.2336920969746679</v>
      </c>
      <c r="BE15" s="21">
        <v>33.921474519384603</v>
      </c>
      <c r="BF15" s="21">
        <v>0.68890605643046776</v>
      </c>
      <c r="BG15" s="21">
        <v>20.654024530242218</v>
      </c>
      <c r="BH15" s="21">
        <v>5.8489559998498137</v>
      </c>
      <c r="BI15" s="21">
        <v>1.9778946225135086E-2</v>
      </c>
      <c r="BJ15" s="21">
        <v>9.2895306744598061E-2</v>
      </c>
      <c r="BK15" s="21">
        <v>0.34309807537477882</v>
      </c>
      <c r="BL15" s="21">
        <v>1.4556364115860374</v>
      </c>
      <c r="BM15" s="21">
        <v>32.746038517126117</v>
      </c>
      <c r="BN15" s="21">
        <v>0</v>
      </c>
      <c r="BO15" s="22">
        <f t="shared" si="0"/>
        <v>4757.9583588508385</v>
      </c>
      <c r="BP15" s="21">
        <v>403.07366120885649</v>
      </c>
      <c r="BQ15" s="21">
        <v>0</v>
      </c>
      <c r="BR15" s="21">
        <v>0</v>
      </c>
      <c r="BS15" s="21">
        <v>7.9104051127569859</v>
      </c>
      <c r="BT15" s="21">
        <v>23.770720950381268</v>
      </c>
      <c r="BU15" s="21">
        <v>5676.4657991377917</v>
      </c>
      <c r="BV15" s="21">
        <v>1129.3857810478155</v>
      </c>
      <c r="BW15" s="22">
        <f t="shared" si="1"/>
        <v>11998.564726308439</v>
      </c>
    </row>
    <row r="16" spans="1:75" x14ac:dyDescent="0.2">
      <c r="A16" s="38" t="s">
        <v>81</v>
      </c>
      <c r="B16" s="20"/>
      <c r="C16" s="21">
        <v>20.115109649827723</v>
      </c>
      <c r="D16" s="21">
        <v>0</v>
      </c>
      <c r="E16" s="21">
        <v>0</v>
      </c>
      <c r="F16" s="21">
        <v>3.956562514072786</v>
      </c>
      <c r="G16" s="21">
        <v>162.3557246888634</v>
      </c>
      <c r="H16" s="21">
        <v>12.064135753075272</v>
      </c>
      <c r="I16" s="21">
        <v>4.7908556251876746</v>
      </c>
      <c r="J16" s="21">
        <v>0.68158168038418288</v>
      </c>
      <c r="K16" s="21">
        <v>11.313152667568859</v>
      </c>
      <c r="L16" s="21">
        <v>0.27443491534933395</v>
      </c>
      <c r="M16" s="21">
        <v>39.538834639170673</v>
      </c>
      <c r="N16" s="21">
        <v>27.616405086388767</v>
      </c>
      <c r="O16" s="21">
        <v>9.1015656123545323</v>
      </c>
      <c r="P16" s="21">
        <v>991.29383944706149</v>
      </c>
      <c r="Q16" s="21">
        <v>67.026241723795309</v>
      </c>
      <c r="R16" s="21">
        <v>37.856097936578728</v>
      </c>
      <c r="S16" s="21">
        <v>25.072928391123114</v>
      </c>
      <c r="T16" s="21">
        <v>29.320000482579626</v>
      </c>
      <c r="U16" s="21">
        <v>10.466756632569695</v>
      </c>
      <c r="V16" s="21">
        <v>101.38143247097346</v>
      </c>
      <c r="W16" s="21">
        <v>0.71692662043201449</v>
      </c>
      <c r="X16" s="21">
        <v>5.6596900185027108</v>
      </c>
      <c r="Y16" s="21">
        <v>1.6593239544620975</v>
      </c>
      <c r="Z16" s="21">
        <v>0</v>
      </c>
      <c r="AA16" s="21">
        <v>0.1861528575708086</v>
      </c>
      <c r="AB16" s="21">
        <v>5.3030001574526535</v>
      </c>
      <c r="AC16" s="21">
        <v>3482.9422303432625</v>
      </c>
      <c r="AD16" s="21">
        <v>169.51903441012672</v>
      </c>
      <c r="AE16" s="21">
        <v>66.751389233297402</v>
      </c>
      <c r="AF16" s="21">
        <v>6.5066181052402845</v>
      </c>
      <c r="AG16" s="21">
        <v>3.140345787042782</v>
      </c>
      <c r="AH16" s="21">
        <v>0</v>
      </c>
      <c r="AI16" s="21">
        <v>0</v>
      </c>
      <c r="AJ16" s="21">
        <v>2.0679882195198602</v>
      </c>
      <c r="AK16" s="21">
        <v>0</v>
      </c>
      <c r="AL16" s="21">
        <v>21.543156305742599</v>
      </c>
      <c r="AM16" s="21">
        <v>0</v>
      </c>
      <c r="AN16" s="21">
        <v>0</v>
      </c>
      <c r="AO16" s="21">
        <v>0</v>
      </c>
      <c r="AP16" s="21">
        <v>0</v>
      </c>
      <c r="AQ16" s="21">
        <v>7.0862947235579236E-3</v>
      </c>
      <c r="AR16" s="21">
        <v>0</v>
      </c>
      <c r="AS16" s="21">
        <v>0</v>
      </c>
      <c r="AT16" s="21">
        <v>13.036650658896336</v>
      </c>
      <c r="AU16" s="21">
        <v>2.7512017204197763</v>
      </c>
      <c r="AV16" s="21">
        <v>0.16703443593272532</v>
      </c>
      <c r="AW16" s="21">
        <v>11.142074077471259</v>
      </c>
      <c r="AX16" s="21">
        <v>5.2201372894452598E-2</v>
      </c>
      <c r="AY16" s="21">
        <v>9.4518377478319468E-5</v>
      </c>
      <c r="AZ16" s="21">
        <v>2.6763040719147157E-2</v>
      </c>
      <c r="BA16" s="21">
        <v>1.7171422440673356</v>
      </c>
      <c r="BB16" s="21">
        <v>0</v>
      </c>
      <c r="BC16" s="21">
        <v>0</v>
      </c>
      <c r="BD16" s="21">
        <v>214.21393519841322</v>
      </c>
      <c r="BE16" s="21">
        <v>10.00700718491354</v>
      </c>
      <c r="BF16" s="21">
        <v>0.49826044282111825</v>
      </c>
      <c r="BG16" s="21">
        <v>5.9343321537985627</v>
      </c>
      <c r="BH16" s="21">
        <v>0.31307651294322497</v>
      </c>
      <c r="BI16" s="21">
        <v>2.4526565180733599E-3</v>
      </c>
      <c r="BJ16" s="21">
        <v>1.3214861839676988</v>
      </c>
      <c r="BK16" s="21">
        <v>0</v>
      </c>
      <c r="BL16" s="21">
        <v>0</v>
      </c>
      <c r="BM16" s="21">
        <v>15.152455458357872</v>
      </c>
      <c r="BN16" s="21">
        <v>0</v>
      </c>
      <c r="BO16" s="22">
        <f t="shared" si="0"/>
        <v>5596.5647700848122</v>
      </c>
      <c r="BP16" s="21">
        <v>294.50904694958331</v>
      </c>
      <c r="BQ16" s="21">
        <v>0</v>
      </c>
      <c r="BR16" s="21">
        <v>0</v>
      </c>
      <c r="BS16" s="21">
        <v>5.0308940189414297</v>
      </c>
      <c r="BT16" s="21">
        <v>18.723847636962432</v>
      </c>
      <c r="BU16" s="21">
        <v>2900.9718860699209</v>
      </c>
      <c r="BV16" s="21">
        <v>450.24433080588904</v>
      </c>
      <c r="BW16" s="22">
        <f t="shared" si="1"/>
        <v>9266.044775566108</v>
      </c>
    </row>
    <row r="17" spans="1:75" x14ac:dyDescent="0.2">
      <c r="A17" s="38" t="s">
        <v>82</v>
      </c>
      <c r="B17" s="20"/>
      <c r="C17" s="21">
        <v>0</v>
      </c>
      <c r="D17" s="21">
        <v>0</v>
      </c>
      <c r="E17" s="21">
        <v>0</v>
      </c>
      <c r="F17" s="21">
        <v>15.510667498868706</v>
      </c>
      <c r="G17" s="21">
        <v>23.784186620518192</v>
      </c>
      <c r="H17" s="21">
        <v>15.483024453019624</v>
      </c>
      <c r="I17" s="21">
        <v>2.5193499652410858</v>
      </c>
      <c r="J17" s="21">
        <v>2.1463547234031015</v>
      </c>
      <c r="K17" s="21">
        <v>0</v>
      </c>
      <c r="L17" s="21">
        <v>2.1915010769721142</v>
      </c>
      <c r="M17" s="21">
        <v>297.57126678620926</v>
      </c>
      <c r="N17" s="21">
        <v>0.20779809790184636</v>
      </c>
      <c r="O17" s="21">
        <v>11.897448685747744</v>
      </c>
      <c r="P17" s="21">
        <v>77.534814289466681</v>
      </c>
      <c r="Q17" s="21">
        <v>8667.2271486232621</v>
      </c>
      <c r="R17" s="21">
        <v>2221.1113407656044</v>
      </c>
      <c r="S17" s="21">
        <v>160.27683952475564</v>
      </c>
      <c r="T17" s="21">
        <v>510.36341231341538</v>
      </c>
      <c r="U17" s="21">
        <v>672.30218991222</v>
      </c>
      <c r="V17" s="21">
        <v>381.8327486466568</v>
      </c>
      <c r="W17" s="21">
        <v>100.32522549206482</v>
      </c>
      <c r="X17" s="21">
        <v>157.11929345013473</v>
      </c>
      <c r="Y17" s="21">
        <v>150.04205018033952</v>
      </c>
      <c r="Z17" s="21">
        <v>7.7751717532882152</v>
      </c>
      <c r="AA17" s="21">
        <v>7.4439630471213949</v>
      </c>
      <c r="AB17" s="21">
        <v>2.5485703115160994</v>
      </c>
      <c r="AC17" s="21">
        <v>793.40235999516563</v>
      </c>
      <c r="AD17" s="21">
        <v>0</v>
      </c>
      <c r="AE17" s="21">
        <v>92.076947957354349</v>
      </c>
      <c r="AF17" s="21">
        <v>0.19320280733743889</v>
      </c>
      <c r="AG17" s="21">
        <v>7.6777991942961039</v>
      </c>
      <c r="AH17" s="21">
        <v>0</v>
      </c>
      <c r="AI17" s="21">
        <v>0</v>
      </c>
      <c r="AJ17" s="21">
        <v>15.15682250634949</v>
      </c>
      <c r="AK17" s="21">
        <v>0</v>
      </c>
      <c r="AL17" s="21">
        <v>0.51683709055622118</v>
      </c>
      <c r="AM17" s="21">
        <v>0</v>
      </c>
      <c r="AN17" s="21">
        <v>0</v>
      </c>
      <c r="AO17" s="21">
        <v>0</v>
      </c>
      <c r="AP17" s="21">
        <v>6.3221239018019875E-4</v>
      </c>
      <c r="AQ17" s="21">
        <v>0</v>
      </c>
      <c r="AR17" s="21">
        <v>0</v>
      </c>
      <c r="AS17" s="21">
        <v>0</v>
      </c>
      <c r="AT17" s="21">
        <v>9.2230796392080289E-2</v>
      </c>
      <c r="AU17" s="21">
        <v>4.3965995938342863E-2</v>
      </c>
      <c r="AV17" s="21">
        <v>7.7377039495970856E-2</v>
      </c>
      <c r="AW17" s="21">
        <v>0.68870273526205772</v>
      </c>
      <c r="AX17" s="21">
        <v>18.900471068673788</v>
      </c>
      <c r="AY17" s="21">
        <v>0</v>
      </c>
      <c r="AZ17" s="21">
        <v>4.050954517650438</v>
      </c>
      <c r="BA17" s="21">
        <v>4.0916420908066577E-3</v>
      </c>
      <c r="BB17" s="21">
        <v>0</v>
      </c>
      <c r="BC17" s="21">
        <v>0</v>
      </c>
      <c r="BD17" s="21">
        <v>1.3044319630760792</v>
      </c>
      <c r="BE17" s="21">
        <v>29.268516136639292</v>
      </c>
      <c r="BF17" s="21">
        <v>0</v>
      </c>
      <c r="BG17" s="21">
        <v>0</v>
      </c>
      <c r="BH17" s="21">
        <v>0</v>
      </c>
      <c r="BI17" s="21">
        <v>0</v>
      </c>
      <c r="BJ17" s="21">
        <v>0</v>
      </c>
      <c r="BK17" s="21">
        <v>0</v>
      </c>
      <c r="BL17" s="21">
        <v>0</v>
      </c>
      <c r="BM17" s="21">
        <v>0</v>
      </c>
      <c r="BN17" s="21">
        <v>0</v>
      </c>
      <c r="BO17" s="22">
        <f t="shared" si="0"/>
        <v>14450.669709876389</v>
      </c>
      <c r="BP17" s="21">
        <v>20.21804977822493</v>
      </c>
      <c r="BQ17" s="21">
        <v>0</v>
      </c>
      <c r="BR17" s="21">
        <v>0</v>
      </c>
      <c r="BS17" s="21">
        <v>0</v>
      </c>
      <c r="BT17" s="21">
        <v>484.45677118477488</v>
      </c>
      <c r="BU17" s="21">
        <v>15314.951374359522</v>
      </c>
      <c r="BV17" s="21">
        <v>3088.2134689301702</v>
      </c>
      <c r="BW17" s="22">
        <f t="shared" si="1"/>
        <v>33358.509374129077</v>
      </c>
    </row>
    <row r="18" spans="1:75" x14ac:dyDescent="0.2">
      <c r="A18" s="38" t="s">
        <v>83</v>
      </c>
      <c r="B18" s="20"/>
      <c r="C18" s="21">
        <v>62.252408205393451</v>
      </c>
      <c r="D18" s="21">
        <v>0</v>
      </c>
      <c r="E18" s="21">
        <v>8.5690749046575405</v>
      </c>
      <c r="F18" s="21">
        <v>8.5793222987252484</v>
      </c>
      <c r="G18" s="21">
        <v>227.44882006933145</v>
      </c>
      <c r="H18" s="21">
        <v>26.506021428405496</v>
      </c>
      <c r="I18" s="21">
        <v>15.080042101306406</v>
      </c>
      <c r="J18" s="21">
        <v>12.779126841487301</v>
      </c>
      <c r="K18" s="21">
        <v>2.2547498739509209</v>
      </c>
      <c r="L18" s="21">
        <v>35.285006072759593</v>
      </c>
      <c r="M18" s="21">
        <v>298.61120390085176</v>
      </c>
      <c r="N18" s="21">
        <v>2.5966062218027797</v>
      </c>
      <c r="O18" s="21">
        <v>68.768311420220343</v>
      </c>
      <c r="P18" s="21">
        <v>105.09377346073633</v>
      </c>
      <c r="Q18" s="21">
        <v>665.69552694686422</v>
      </c>
      <c r="R18" s="21">
        <v>1235.7428363908314</v>
      </c>
      <c r="S18" s="21">
        <v>58.375010232720527</v>
      </c>
      <c r="T18" s="21">
        <v>122.54564844041865</v>
      </c>
      <c r="U18" s="21">
        <v>400.18938133980691</v>
      </c>
      <c r="V18" s="21">
        <v>360.67745440600521</v>
      </c>
      <c r="W18" s="21">
        <v>19.429472241199438</v>
      </c>
      <c r="X18" s="21">
        <v>43.255878655948308</v>
      </c>
      <c r="Y18" s="21">
        <v>468.14137364207619</v>
      </c>
      <c r="Z18" s="21">
        <v>17.527033058244793</v>
      </c>
      <c r="AA18" s="21">
        <v>4.7980439483216788</v>
      </c>
      <c r="AB18" s="21">
        <v>9.3390156030106546</v>
      </c>
      <c r="AC18" s="21">
        <v>2778.4202052935489</v>
      </c>
      <c r="AD18" s="21">
        <v>9.5365991069901401</v>
      </c>
      <c r="AE18" s="21">
        <v>32.20493960579234</v>
      </c>
      <c r="AF18" s="21">
        <v>10.207169290026194</v>
      </c>
      <c r="AG18" s="21">
        <v>2.3177302287623025</v>
      </c>
      <c r="AH18" s="21">
        <v>0</v>
      </c>
      <c r="AI18" s="21">
        <v>0</v>
      </c>
      <c r="AJ18" s="21">
        <v>56.479533265239596</v>
      </c>
      <c r="AK18" s="21">
        <v>2.0043197589349728</v>
      </c>
      <c r="AL18" s="21">
        <v>68.173438374750219</v>
      </c>
      <c r="AM18" s="21">
        <v>0.21517617474511158</v>
      </c>
      <c r="AN18" s="21">
        <v>0</v>
      </c>
      <c r="AO18" s="21">
        <v>0</v>
      </c>
      <c r="AP18" s="21">
        <v>0.8678898801274012</v>
      </c>
      <c r="AQ18" s="21">
        <v>14.120217831380568</v>
      </c>
      <c r="AR18" s="21">
        <v>2.5590928661307566</v>
      </c>
      <c r="AS18" s="21">
        <v>5.9985355105724345</v>
      </c>
      <c r="AT18" s="21">
        <v>44.556053957237495</v>
      </c>
      <c r="AU18" s="21">
        <v>7.1358461216447679</v>
      </c>
      <c r="AV18" s="21">
        <v>5.0462506104664371</v>
      </c>
      <c r="AW18" s="21">
        <v>29.42520345084915</v>
      </c>
      <c r="AX18" s="21">
        <v>1.1143670017292961</v>
      </c>
      <c r="AY18" s="21">
        <v>0.27457693987245646</v>
      </c>
      <c r="AZ18" s="21">
        <v>2.1483185359998456</v>
      </c>
      <c r="BA18" s="21">
        <v>2.1687880903011889</v>
      </c>
      <c r="BB18" s="21">
        <v>0.16451892745757993</v>
      </c>
      <c r="BC18" s="21">
        <v>0</v>
      </c>
      <c r="BD18" s="21">
        <v>32.491607285269865</v>
      </c>
      <c r="BE18" s="21">
        <v>115.58335440223911</v>
      </c>
      <c r="BF18" s="21">
        <v>6.6063396747638531E-2</v>
      </c>
      <c r="BG18" s="21">
        <v>26.524241640015987</v>
      </c>
      <c r="BH18" s="21">
        <v>0.66121295941264779</v>
      </c>
      <c r="BI18" s="21">
        <v>25.902616494712799</v>
      </c>
      <c r="BJ18" s="21">
        <v>1.1030478369137242</v>
      </c>
      <c r="BK18" s="21">
        <v>2.0627619633229393</v>
      </c>
      <c r="BL18" s="21">
        <v>0.14377515485204365</v>
      </c>
      <c r="BM18" s="21">
        <v>2.1084645488399234</v>
      </c>
      <c r="BN18" s="21">
        <v>0</v>
      </c>
      <c r="BO18" s="22">
        <f t="shared" si="0"/>
        <v>7561.3270582099622</v>
      </c>
      <c r="BP18" s="21">
        <v>317.30889575353979</v>
      </c>
      <c r="BQ18" s="21">
        <v>0</v>
      </c>
      <c r="BR18" s="21">
        <v>0</v>
      </c>
      <c r="BS18" s="21">
        <v>2787.9421965109955</v>
      </c>
      <c r="BT18" s="21">
        <v>13.477541079934591</v>
      </c>
      <c r="BU18" s="21">
        <v>3158.4652859498569</v>
      </c>
      <c r="BV18" s="21">
        <v>825.60230606655853</v>
      </c>
      <c r="BW18" s="22">
        <f t="shared" si="1"/>
        <v>14664.123283570847</v>
      </c>
    </row>
    <row r="19" spans="1:75" x14ac:dyDescent="0.2">
      <c r="A19" s="38" t="s">
        <v>84</v>
      </c>
      <c r="B19" s="20"/>
      <c r="C19" s="21">
        <v>1.21192797886963</v>
      </c>
      <c r="D19" s="21">
        <v>0</v>
      </c>
      <c r="E19" s="21">
        <v>0</v>
      </c>
      <c r="F19" s="21">
        <v>0.14813330976612804</v>
      </c>
      <c r="G19" s="21">
        <v>8.2461726692980436E-3</v>
      </c>
      <c r="H19" s="21">
        <v>2.8623141952202912E-2</v>
      </c>
      <c r="I19" s="21">
        <v>0</v>
      </c>
      <c r="J19" s="21">
        <v>0</v>
      </c>
      <c r="K19" s="21">
        <v>1.5886359117882369E-6</v>
      </c>
      <c r="L19" s="21">
        <v>2.8857507396987265</v>
      </c>
      <c r="M19" s="21">
        <v>42.597963712245189</v>
      </c>
      <c r="N19" s="21">
        <v>1.7927178228135105E-8</v>
      </c>
      <c r="O19" s="21">
        <v>3.3979575648813012</v>
      </c>
      <c r="P19" s="21">
        <v>0.49128217674677854</v>
      </c>
      <c r="Q19" s="21">
        <v>0.46910167843352724</v>
      </c>
      <c r="R19" s="21">
        <v>25.10445572566336</v>
      </c>
      <c r="S19" s="21">
        <v>622.87465182035999</v>
      </c>
      <c r="T19" s="21">
        <v>126.49110905697655</v>
      </c>
      <c r="U19" s="21">
        <v>257.28318858300423</v>
      </c>
      <c r="V19" s="21">
        <v>575.83780878689925</v>
      </c>
      <c r="W19" s="21">
        <v>1.7014725380195006</v>
      </c>
      <c r="X19" s="21">
        <v>24.679715995049389</v>
      </c>
      <c r="Y19" s="21">
        <v>435.25445767073865</v>
      </c>
      <c r="Z19" s="21">
        <v>22.387051774398017</v>
      </c>
      <c r="AA19" s="21">
        <v>0</v>
      </c>
      <c r="AB19" s="21">
        <v>10.778632444192377</v>
      </c>
      <c r="AC19" s="21">
        <v>804.53049779534388</v>
      </c>
      <c r="AD19" s="21">
        <v>0.11172140468204213</v>
      </c>
      <c r="AE19" s="21">
        <v>419.71441536995337</v>
      </c>
      <c r="AF19" s="21">
        <v>12.615396873314742</v>
      </c>
      <c r="AG19" s="21">
        <v>9.2160720784603328E-2</v>
      </c>
      <c r="AH19" s="21">
        <v>0</v>
      </c>
      <c r="AI19" s="21">
        <v>0</v>
      </c>
      <c r="AJ19" s="21">
        <v>53.252643308450835</v>
      </c>
      <c r="AK19" s="21">
        <v>0.45032772215967509</v>
      </c>
      <c r="AL19" s="21">
        <v>0.34195574697871983</v>
      </c>
      <c r="AM19" s="21">
        <v>2.9795031155787185E-4</v>
      </c>
      <c r="AN19" s="21">
        <v>0.67565332896319841</v>
      </c>
      <c r="AO19" s="21">
        <v>241.03904993709077</v>
      </c>
      <c r="AP19" s="21">
        <v>84.418904019713196</v>
      </c>
      <c r="AQ19" s="21">
        <v>5.3279613357215344E-2</v>
      </c>
      <c r="AR19" s="21">
        <v>1.9090721898632346</v>
      </c>
      <c r="AS19" s="21">
        <v>2.022869097411786E-2</v>
      </c>
      <c r="AT19" s="21">
        <v>3.6932050673411481</v>
      </c>
      <c r="AU19" s="21">
        <v>0.65644819950367195</v>
      </c>
      <c r="AV19" s="21">
        <v>9.0220703114767972E-2</v>
      </c>
      <c r="AW19" s="21">
        <v>13.670432230392922</v>
      </c>
      <c r="AX19" s="21">
        <v>8.8767252158037806</v>
      </c>
      <c r="AY19" s="21">
        <v>0</v>
      </c>
      <c r="AZ19" s="21">
        <v>8.1736392162631599</v>
      </c>
      <c r="BA19" s="21">
        <v>2.174046480074725E-3</v>
      </c>
      <c r="BB19" s="21">
        <v>0</v>
      </c>
      <c r="BC19" s="21">
        <v>0</v>
      </c>
      <c r="BD19" s="21">
        <v>4.4286621207227457</v>
      </c>
      <c r="BE19" s="21">
        <v>57.194586275372075</v>
      </c>
      <c r="BF19" s="21">
        <v>2.6201137065340854</v>
      </c>
      <c r="BG19" s="21">
        <v>27.194425011464531</v>
      </c>
      <c r="BH19" s="21">
        <v>9.828095300391583</v>
      </c>
      <c r="BI19" s="21">
        <v>8.7513281550512717E-2</v>
      </c>
      <c r="BJ19" s="21">
        <v>0</v>
      </c>
      <c r="BK19" s="21">
        <v>7.4243420331298573</v>
      </c>
      <c r="BL19" s="21">
        <v>4.9695698053893956E-5</v>
      </c>
      <c r="BM19" s="21">
        <v>0</v>
      </c>
      <c r="BN19" s="21">
        <v>0</v>
      </c>
      <c r="BO19" s="22">
        <f t="shared" si="0"/>
        <v>3916.7977692528311</v>
      </c>
      <c r="BP19" s="21">
        <v>967.03687894355244</v>
      </c>
      <c r="BQ19" s="21">
        <v>0</v>
      </c>
      <c r="BR19" s="21">
        <v>0</v>
      </c>
      <c r="BS19" s="21">
        <v>3556.0340854550504</v>
      </c>
      <c r="BT19" s="21">
        <v>56.100880228528631</v>
      </c>
      <c r="BU19" s="21">
        <v>3701.8065019185965</v>
      </c>
      <c r="BV19" s="21">
        <v>1390.4136436385802</v>
      </c>
      <c r="BW19" s="22">
        <f t="shared" si="1"/>
        <v>13588.189759437138</v>
      </c>
    </row>
    <row r="20" spans="1:75" x14ac:dyDescent="0.2">
      <c r="A20" s="38" t="s">
        <v>85</v>
      </c>
      <c r="B20" s="20"/>
      <c r="C20" s="21">
        <v>9.2239591707737816</v>
      </c>
      <c r="D20" s="21">
        <v>0</v>
      </c>
      <c r="E20" s="21">
        <v>3.0807879115203902</v>
      </c>
      <c r="F20" s="21">
        <v>0.366068883502223</v>
      </c>
      <c r="G20" s="21">
        <v>0.60899781923473384</v>
      </c>
      <c r="H20" s="21">
        <v>0.87685600481923076</v>
      </c>
      <c r="I20" s="21">
        <v>0</v>
      </c>
      <c r="J20" s="21">
        <v>0</v>
      </c>
      <c r="K20" s="21">
        <v>0</v>
      </c>
      <c r="L20" s="21">
        <v>4.9469132089589323</v>
      </c>
      <c r="M20" s="21">
        <v>51.599638436626968</v>
      </c>
      <c r="N20" s="21">
        <v>4.2748169636600068E-4</v>
      </c>
      <c r="O20" s="21">
        <v>0.21673287704559263</v>
      </c>
      <c r="P20" s="21">
        <v>2.0362545953400892</v>
      </c>
      <c r="Q20" s="21">
        <v>35.095140009267993</v>
      </c>
      <c r="R20" s="21">
        <v>22.665672268123799</v>
      </c>
      <c r="S20" s="21">
        <v>75.355104495210853</v>
      </c>
      <c r="T20" s="21">
        <v>579.4112947985974</v>
      </c>
      <c r="U20" s="21">
        <v>281.62653354878006</v>
      </c>
      <c r="V20" s="21">
        <v>307.52697290869872</v>
      </c>
      <c r="W20" s="21">
        <v>0.61125113870103731</v>
      </c>
      <c r="X20" s="21">
        <v>9.947603618559878</v>
      </c>
      <c r="Y20" s="21">
        <v>622.18515564217773</v>
      </c>
      <c r="Z20" s="21">
        <v>264.38459855091264</v>
      </c>
      <c r="AA20" s="21">
        <v>0.80154780764089562</v>
      </c>
      <c r="AB20" s="21">
        <v>8.4436202636221456</v>
      </c>
      <c r="AC20" s="21">
        <v>1147.6152539888849</v>
      </c>
      <c r="AD20" s="21">
        <v>3.8987951508549759</v>
      </c>
      <c r="AE20" s="21">
        <v>30.546562151759169</v>
      </c>
      <c r="AF20" s="21">
        <v>0.34188598374517509</v>
      </c>
      <c r="AG20" s="21">
        <v>2.3155151421271984</v>
      </c>
      <c r="AH20" s="21">
        <v>0</v>
      </c>
      <c r="AI20" s="21">
        <v>0</v>
      </c>
      <c r="AJ20" s="21">
        <v>3.4070860125718596</v>
      </c>
      <c r="AK20" s="21">
        <v>0</v>
      </c>
      <c r="AL20" s="21">
        <v>0.57009245234227834</v>
      </c>
      <c r="AM20" s="21">
        <v>8.5766439197713424E-9</v>
      </c>
      <c r="AN20" s="21">
        <v>0.46428235770753856</v>
      </c>
      <c r="AO20" s="21">
        <v>3.3460241456627342E-2</v>
      </c>
      <c r="AP20" s="21">
        <v>0.35391903919996637</v>
      </c>
      <c r="AQ20" s="21">
        <v>3.7908158988854902E-3</v>
      </c>
      <c r="AR20" s="21">
        <v>0</v>
      </c>
      <c r="AS20" s="21">
        <v>0</v>
      </c>
      <c r="AT20" s="21">
        <v>0</v>
      </c>
      <c r="AU20" s="21">
        <v>0</v>
      </c>
      <c r="AV20" s="21">
        <v>0.14104159790631324</v>
      </c>
      <c r="AW20" s="21">
        <v>3.0664231812625932E-2</v>
      </c>
      <c r="AX20" s="21">
        <v>0.74795192451473014</v>
      </c>
      <c r="AY20" s="21">
        <v>4.5083470203495928</v>
      </c>
      <c r="AZ20" s="21">
        <v>6.2857872880457704E-5</v>
      </c>
      <c r="BA20" s="21">
        <v>0</v>
      </c>
      <c r="BB20" s="21">
        <v>0.10276577782418543</v>
      </c>
      <c r="BC20" s="21">
        <v>0</v>
      </c>
      <c r="BD20" s="21">
        <v>0.47512527217349776</v>
      </c>
      <c r="BE20" s="21">
        <v>21.561118625440713</v>
      </c>
      <c r="BF20" s="21">
        <v>8.40625185649135</v>
      </c>
      <c r="BG20" s="21">
        <v>35.54707111451124</v>
      </c>
      <c r="BH20" s="21">
        <v>0.84925526784161276</v>
      </c>
      <c r="BI20" s="21">
        <v>0.32489078618165085</v>
      </c>
      <c r="BJ20" s="21">
        <v>6.702761459295721E-2</v>
      </c>
      <c r="BK20" s="21">
        <v>0</v>
      </c>
      <c r="BL20" s="21">
        <v>3.7689829160068426E-3</v>
      </c>
      <c r="BM20" s="21">
        <v>0.74965110487483377</v>
      </c>
      <c r="BN20" s="21">
        <v>0</v>
      </c>
      <c r="BO20" s="22">
        <f t="shared" si="0"/>
        <v>3544.07676882024</v>
      </c>
      <c r="BP20" s="21">
        <v>1008.4191979060107</v>
      </c>
      <c r="BQ20" s="21">
        <v>0</v>
      </c>
      <c r="BR20" s="21">
        <v>0</v>
      </c>
      <c r="BS20" s="21">
        <v>1253.4616777265553</v>
      </c>
      <c r="BT20" s="21">
        <v>29.37344371026904</v>
      </c>
      <c r="BU20" s="21">
        <v>3280.3383735340631</v>
      </c>
      <c r="BV20" s="21">
        <v>1095.9812705779445</v>
      </c>
      <c r="BW20" s="22">
        <f t="shared" si="1"/>
        <v>10211.650732275084</v>
      </c>
    </row>
    <row r="21" spans="1:75" x14ac:dyDescent="0.2">
      <c r="A21" s="38" t="s">
        <v>86</v>
      </c>
      <c r="B21" s="20"/>
      <c r="C21" s="21">
        <v>45.952470730480684</v>
      </c>
      <c r="D21" s="21">
        <v>70.57901619969364</v>
      </c>
      <c r="E21" s="21">
        <v>3.7302395562446971</v>
      </c>
      <c r="F21" s="21">
        <v>5.6813580978439129</v>
      </c>
      <c r="G21" s="21">
        <v>19.374001646811131</v>
      </c>
      <c r="H21" s="21">
        <v>1.4194392637255961</v>
      </c>
      <c r="I21" s="21">
        <v>0.16348097117761798</v>
      </c>
      <c r="J21" s="21">
        <v>15.509803794238797</v>
      </c>
      <c r="K21" s="21">
        <v>5.4292204138866526E-3</v>
      </c>
      <c r="L21" s="21">
        <v>18.13071418796828</v>
      </c>
      <c r="M21" s="21">
        <v>185.40135196407883</v>
      </c>
      <c r="N21" s="21">
        <v>4.5318265317804904</v>
      </c>
      <c r="O21" s="21">
        <v>44.273181265900035</v>
      </c>
      <c r="P21" s="21">
        <v>0.31458052392035241</v>
      </c>
      <c r="Q21" s="21">
        <v>62.145611432992752</v>
      </c>
      <c r="R21" s="21">
        <v>83.139319908617054</v>
      </c>
      <c r="S21" s="21">
        <v>14.471663548766522</v>
      </c>
      <c r="T21" s="21">
        <v>7.2627847209246319</v>
      </c>
      <c r="U21" s="21">
        <v>2627.338666854057</v>
      </c>
      <c r="V21" s="21">
        <v>586.2274838287658</v>
      </c>
      <c r="W21" s="21">
        <v>7.4653773656358311</v>
      </c>
      <c r="X21" s="21">
        <v>1.4535096268300229</v>
      </c>
      <c r="Y21" s="21">
        <v>119.44141653209734</v>
      </c>
      <c r="Z21" s="21">
        <v>0</v>
      </c>
      <c r="AA21" s="21">
        <v>0</v>
      </c>
      <c r="AB21" s="21">
        <v>37.163215542661106</v>
      </c>
      <c r="AC21" s="21">
        <v>522.940183803492</v>
      </c>
      <c r="AD21" s="21">
        <v>0.74741558273005693</v>
      </c>
      <c r="AE21" s="21">
        <v>86.348129401211665</v>
      </c>
      <c r="AF21" s="21">
        <v>5.787693466116016</v>
      </c>
      <c r="AG21" s="21">
        <v>1.1231002911457235E-2</v>
      </c>
      <c r="AH21" s="21">
        <v>0</v>
      </c>
      <c r="AI21" s="21">
        <v>10.541822237283197</v>
      </c>
      <c r="AJ21" s="21">
        <v>0.83834124312949121</v>
      </c>
      <c r="AK21" s="21">
        <v>0.43054404683414216</v>
      </c>
      <c r="AL21" s="21">
        <v>11.378857714207177</v>
      </c>
      <c r="AM21" s="21">
        <v>0</v>
      </c>
      <c r="AN21" s="21">
        <v>0</v>
      </c>
      <c r="AO21" s="21">
        <v>2.7950943043657293</v>
      </c>
      <c r="AP21" s="21">
        <v>2.4554281864397537E-2</v>
      </c>
      <c r="AQ21" s="21">
        <v>6.1427517074334772E-5</v>
      </c>
      <c r="AR21" s="21">
        <v>2.5725812312979501</v>
      </c>
      <c r="AS21" s="21">
        <v>6.4270724753650527E-3</v>
      </c>
      <c r="AT21" s="21">
        <v>1.9164839783439842</v>
      </c>
      <c r="AU21" s="21">
        <v>0.32710445582588166</v>
      </c>
      <c r="AV21" s="21">
        <v>0.67175383255889898</v>
      </c>
      <c r="AW21" s="21">
        <v>1.8086644480831897</v>
      </c>
      <c r="AX21" s="21">
        <v>24.895284373404866</v>
      </c>
      <c r="AY21" s="21">
        <v>0</v>
      </c>
      <c r="AZ21" s="21">
        <v>0</v>
      </c>
      <c r="BA21" s="21">
        <v>0.23079736995128827</v>
      </c>
      <c r="BB21" s="21">
        <v>0</v>
      </c>
      <c r="BC21" s="21">
        <v>0</v>
      </c>
      <c r="BD21" s="21">
        <v>8.5301383032782869</v>
      </c>
      <c r="BE21" s="21">
        <v>12.157317383977823</v>
      </c>
      <c r="BF21" s="21">
        <v>6.6411601078677399E-2</v>
      </c>
      <c r="BG21" s="21">
        <v>0.76310396543955161</v>
      </c>
      <c r="BH21" s="21">
        <v>9.758557174548832E-2</v>
      </c>
      <c r="BI21" s="21">
        <v>0.73503548774544436</v>
      </c>
      <c r="BJ21" s="21">
        <v>4.3251653061926507E-2</v>
      </c>
      <c r="BK21" s="21">
        <v>4.6645126699278316</v>
      </c>
      <c r="BL21" s="21">
        <v>0.66994510962349796</v>
      </c>
      <c r="BM21" s="21">
        <v>2.727474869266315E-2</v>
      </c>
      <c r="BN21" s="21">
        <v>0</v>
      </c>
      <c r="BO21" s="22">
        <f t="shared" si="0"/>
        <v>4663.203545083803</v>
      </c>
      <c r="BP21" s="21">
        <v>91.7203506370019</v>
      </c>
      <c r="BQ21" s="21">
        <v>0</v>
      </c>
      <c r="BR21" s="21">
        <v>0</v>
      </c>
      <c r="BS21" s="21">
        <v>5693.8225350261855</v>
      </c>
      <c r="BT21" s="21">
        <v>-31.156004845771413</v>
      </c>
      <c r="BU21" s="21">
        <v>6848.1577189862992</v>
      </c>
      <c r="BV21" s="21">
        <v>5020.360800907848</v>
      </c>
      <c r="BW21" s="22">
        <f t="shared" si="1"/>
        <v>22286.108945795364</v>
      </c>
    </row>
    <row r="22" spans="1:75" x14ac:dyDescent="0.2">
      <c r="A22" s="38" t="s">
        <v>87</v>
      </c>
      <c r="B22" s="20"/>
      <c r="C22" s="21">
        <v>3.2508002368541336</v>
      </c>
      <c r="D22" s="21">
        <v>0</v>
      </c>
      <c r="E22" s="21">
        <v>0</v>
      </c>
      <c r="F22" s="21">
        <v>0.33900694805297643</v>
      </c>
      <c r="G22" s="21">
        <v>9.0086689655975126E-3</v>
      </c>
      <c r="H22" s="21">
        <v>0</v>
      </c>
      <c r="I22" s="21">
        <v>0</v>
      </c>
      <c r="J22" s="21">
        <v>0.33029641066495841</v>
      </c>
      <c r="K22" s="21">
        <v>0</v>
      </c>
      <c r="L22" s="21">
        <v>5.0548960021446539E-4</v>
      </c>
      <c r="M22" s="21">
        <v>3.6714943301739953</v>
      </c>
      <c r="N22" s="21">
        <v>0.59633953148988483</v>
      </c>
      <c r="O22" s="21">
        <v>1.9119842776715058E-2</v>
      </c>
      <c r="P22" s="21">
        <v>0.25599110864525554</v>
      </c>
      <c r="Q22" s="21">
        <v>0</v>
      </c>
      <c r="R22" s="21">
        <v>25.791551043871081</v>
      </c>
      <c r="S22" s="21">
        <v>0</v>
      </c>
      <c r="T22" s="21">
        <v>13.543129759180822</v>
      </c>
      <c r="U22" s="21">
        <v>67.604871967116537</v>
      </c>
      <c r="V22" s="21">
        <v>7298.0723661890042</v>
      </c>
      <c r="W22" s="21">
        <v>17.492729998336021</v>
      </c>
      <c r="X22" s="21">
        <v>0</v>
      </c>
      <c r="Y22" s="21">
        <v>9.4284130573158237E-2</v>
      </c>
      <c r="Z22" s="21">
        <v>0</v>
      </c>
      <c r="AA22" s="21">
        <v>0</v>
      </c>
      <c r="AB22" s="21">
        <v>6.2724050843930677</v>
      </c>
      <c r="AC22" s="21">
        <v>8.9979351091629606E-2</v>
      </c>
      <c r="AD22" s="21">
        <v>526.93469623381156</v>
      </c>
      <c r="AE22" s="21">
        <v>5.5658651244201538</v>
      </c>
      <c r="AF22" s="21">
        <v>0.12879679231705657</v>
      </c>
      <c r="AG22" s="21">
        <v>181.80907962740605</v>
      </c>
      <c r="AH22" s="21">
        <v>0</v>
      </c>
      <c r="AI22" s="21">
        <v>0</v>
      </c>
      <c r="AJ22" s="21">
        <v>1.806276175098902</v>
      </c>
      <c r="AK22" s="21">
        <v>0</v>
      </c>
      <c r="AL22" s="21">
        <v>6.6803643085896258E-2</v>
      </c>
      <c r="AM22" s="21">
        <v>0</v>
      </c>
      <c r="AN22" s="21">
        <v>0.11610678832809265</v>
      </c>
      <c r="AO22" s="21">
        <v>0</v>
      </c>
      <c r="AP22" s="21">
        <v>0</v>
      </c>
      <c r="AQ22" s="21">
        <v>0.36362649818209813</v>
      </c>
      <c r="AR22" s="21">
        <v>0</v>
      </c>
      <c r="AS22" s="21">
        <v>6.0890482099973768E-3</v>
      </c>
      <c r="AT22" s="21">
        <v>0</v>
      </c>
      <c r="AU22" s="21">
        <v>0</v>
      </c>
      <c r="AV22" s="21">
        <v>1.4795237390183803E-3</v>
      </c>
      <c r="AW22" s="21">
        <v>7.1294687752571777E-10</v>
      </c>
      <c r="AX22" s="21">
        <v>0</v>
      </c>
      <c r="AY22" s="21">
        <v>0</v>
      </c>
      <c r="AZ22" s="21">
        <v>0</v>
      </c>
      <c r="BA22" s="21">
        <v>10.325932191947826</v>
      </c>
      <c r="BB22" s="21">
        <v>0</v>
      </c>
      <c r="BC22" s="21">
        <v>0</v>
      </c>
      <c r="BD22" s="21">
        <v>0</v>
      </c>
      <c r="BE22" s="21">
        <v>13.474564365186479</v>
      </c>
      <c r="BF22" s="21">
        <v>0.20722432522625389</v>
      </c>
      <c r="BG22" s="21">
        <v>54.725348530808603</v>
      </c>
      <c r="BH22" s="21">
        <v>0.57956776682758726</v>
      </c>
      <c r="BI22" s="21">
        <v>0.24209147451913876</v>
      </c>
      <c r="BJ22" s="21">
        <v>0</v>
      </c>
      <c r="BK22" s="21">
        <v>7.7680281391371375</v>
      </c>
      <c r="BL22" s="21">
        <v>0</v>
      </c>
      <c r="BM22" s="21">
        <v>3.4210687782811493</v>
      </c>
      <c r="BN22" s="21">
        <v>0</v>
      </c>
      <c r="BO22" s="22">
        <f t="shared" si="0"/>
        <v>8244.9765251180397</v>
      </c>
      <c r="BP22" s="21">
        <v>4473.2873755955061</v>
      </c>
      <c r="BQ22" s="21">
        <v>0</v>
      </c>
      <c r="BR22" s="21">
        <v>0</v>
      </c>
      <c r="BS22" s="21">
        <v>5032.555589334389</v>
      </c>
      <c r="BT22" s="21">
        <v>278.37644888444669</v>
      </c>
      <c r="BU22" s="21">
        <v>16793.420125717432</v>
      </c>
      <c r="BV22" s="21">
        <v>3527.3735772354798</v>
      </c>
      <c r="BW22" s="22">
        <f t="shared" si="1"/>
        <v>38349.989641885295</v>
      </c>
    </row>
    <row r="23" spans="1:75" x14ac:dyDescent="0.2">
      <c r="A23" s="38" t="s">
        <v>88</v>
      </c>
      <c r="B23" s="20"/>
      <c r="C23" s="21">
        <v>0</v>
      </c>
      <c r="D23" s="21">
        <v>0</v>
      </c>
      <c r="E23" s="21">
        <v>4.0360677280560822</v>
      </c>
      <c r="F23" s="21">
        <v>0</v>
      </c>
      <c r="G23" s="21">
        <v>0.26421657383113206</v>
      </c>
      <c r="H23" s="21">
        <v>0</v>
      </c>
      <c r="I23" s="21">
        <v>0</v>
      </c>
      <c r="J23" s="21">
        <v>0</v>
      </c>
      <c r="K23" s="21">
        <v>0</v>
      </c>
      <c r="L23" s="21">
        <v>5.6220125979575855E-6</v>
      </c>
      <c r="M23" s="21">
        <v>0.31001454356669844</v>
      </c>
      <c r="N23" s="21">
        <v>0</v>
      </c>
      <c r="O23" s="21">
        <v>2.0661523018215799</v>
      </c>
      <c r="P23" s="21">
        <v>0</v>
      </c>
      <c r="Q23" s="21">
        <v>0</v>
      </c>
      <c r="R23" s="21">
        <v>16.674776459386813</v>
      </c>
      <c r="S23" s="21">
        <v>0</v>
      </c>
      <c r="T23" s="21">
        <v>0.8753229929010512</v>
      </c>
      <c r="U23" s="21">
        <v>5.7585362168620429E-8</v>
      </c>
      <c r="V23" s="21">
        <v>0.17572518995592373</v>
      </c>
      <c r="W23" s="21">
        <v>352.91286765747782</v>
      </c>
      <c r="X23" s="21">
        <v>0</v>
      </c>
      <c r="Y23" s="21">
        <v>101.9488146596069</v>
      </c>
      <c r="Z23" s="21">
        <v>0</v>
      </c>
      <c r="AA23" s="21">
        <v>0</v>
      </c>
      <c r="AB23" s="21">
        <v>0</v>
      </c>
      <c r="AC23" s="21">
        <v>0.57897913860745365</v>
      </c>
      <c r="AD23" s="21">
        <v>0</v>
      </c>
      <c r="AE23" s="21">
        <v>3.7434114728212089</v>
      </c>
      <c r="AF23" s="21">
        <v>7.3798016044012973E-3</v>
      </c>
      <c r="AG23" s="21">
        <v>128.83213240086752</v>
      </c>
      <c r="AH23" s="21">
        <v>0.23736891309566147</v>
      </c>
      <c r="AI23" s="21">
        <v>6.083999312694803E-2</v>
      </c>
      <c r="AJ23" s="21">
        <v>0</v>
      </c>
      <c r="AK23" s="21">
        <v>0</v>
      </c>
      <c r="AL23" s="21">
        <v>1.5206675056301712E-9</v>
      </c>
      <c r="AM23" s="21">
        <v>0</v>
      </c>
      <c r="AN23" s="21">
        <v>0</v>
      </c>
      <c r="AO23" s="21">
        <v>0</v>
      </c>
      <c r="AP23" s="21">
        <v>0.15061748219094506</v>
      </c>
      <c r="AQ23" s="21">
        <v>1.1659052683514252E-2</v>
      </c>
      <c r="AR23" s="21">
        <v>0</v>
      </c>
      <c r="AS23" s="21">
        <v>2.158261542563535E-4</v>
      </c>
      <c r="AT23" s="21">
        <v>0</v>
      </c>
      <c r="AU23" s="21">
        <v>0</v>
      </c>
      <c r="AV23" s="21">
        <v>6.6861735454313263E-5</v>
      </c>
      <c r="AW23" s="21">
        <v>0</v>
      </c>
      <c r="AX23" s="21">
        <v>0</v>
      </c>
      <c r="AY23" s="21">
        <v>0</v>
      </c>
      <c r="AZ23" s="21">
        <v>0</v>
      </c>
      <c r="BA23" s="21">
        <v>0</v>
      </c>
      <c r="BB23" s="21">
        <v>0</v>
      </c>
      <c r="BC23" s="21">
        <v>0.31589223261735766</v>
      </c>
      <c r="BD23" s="21">
        <v>0</v>
      </c>
      <c r="BE23" s="21">
        <v>145.94379950602539</v>
      </c>
      <c r="BF23" s="21">
        <v>0</v>
      </c>
      <c r="BG23" s="21">
        <v>0.86905581559409584</v>
      </c>
      <c r="BH23" s="21">
        <v>0.93508279746351164</v>
      </c>
      <c r="BI23" s="21">
        <v>4.3317046139673045E-3</v>
      </c>
      <c r="BJ23" s="21">
        <v>0</v>
      </c>
      <c r="BK23" s="21">
        <v>0</v>
      </c>
      <c r="BL23" s="21">
        <v>0</v>
      </c>
      <c r="BM23" s="21">
        <v>0</v>
      </c>
      <c r="BN23" s="21">
        <v>0</v>
      </c>
      <c r="BO23" s="22">
        <f t="shared" si="0"/>
        <v>760.95479678692436</v>
      </c>
      <c r="BP23" s="21">
        <v>454.99508172254662</v>
      </c>
      <c r="BQ23" s="21">
        <v>0</v>
      </c>
      <c r="BR23" s="21">
        <v>0</v>
      </c>
      <c r="BS23" s="21">
        <v>646.21034264609045</v>
      </c>
      <c r="BT23" s="21">
        <v>-32.28309256317376</v>
      </c>
      <c r="BU23" s="21">
        <v>1166.0433418763671</v>
      </c>
      <c r="BV23" s="21">
        <v>580.31464411229376</v>
      </c>
      <c r="BW23" s="22">
        <f t="shared" si="1"/>
        <v>3576.235114581048</v>
      </c>
    </row>
    <row r="24" spans="1:75" x14ac:dyDescent="0.2">
      <c r="A24" s="38" t="s">
        <v>100</v>
      </c>
      <c r="B24" s="20"/>
      <c r="C24" s="21">
        <v>2.4938655640503189</v>
      </c>
      <c r="D24" s="21">
        <v>0</v>
      </c>
      <c r="E24" s="21">
        <v>0</v>
      </c>
      <c r="F24" s="21">
        <v>3.0092372807736982</v>
      </c>
      <c r="G24" s="21">
        <v>16.41874274773188</v>
      </c>
      <c r="H24" s="21">
        <v>14.484286626404456</v>
      </c>
      <c r="I24" s="21">
        <v>0.47222060435082547</v>
      </c>
      <c r="J24" s="21">
        <v>0</v>
      </c>
      <c r="K24" s="21">
        <v>7.2403956617575801E-2</v>
      </c>
      <c r="L24" s="21">
        <v>1.2967955805329765</v>
      </c>
      <c r="M24" s="21">
        <v>13.940031323514587</v>
      </c>
      <c r="N24" s="21">
        <v>35.03529682526171</v>
      </c>
      <c r="O24" s="21">
        <v>82.152454322161148</v>
      </c>
      <c r="P24" s="21">
        <v>18.533631914424717</v>
      </c>
      <c r="Q24" s="21">
        <v>10.921436787871173</v>
      </c>
      <c r="R24" s="21">
        <v>2.2478909634893949</v>
      </c>
      <c r="S24" s="21">
        <v>0</v>
      </c>
      <c r="T24" s="21">
        <v>1.4256250722352095</v>
      </c>
      <c r="U24" s="21">
        <v>6.1962690069625914</v>
      </c>
      <c r="V24" s="21">
        <v>35.689746991408164</v>
      </c>
      <c r="W24" s="21">
        <v>19.222074272509563</v>
      </c>
      <c r="X24" s="21">
        <v>326.11120122837502</v>
      </c>
      <c r="Y24" s="21">
        <v>0.39221927617614016</v>
      </c>
      <c r="Z24" s="21">
        <v>13.294680974419132</v>
      </c>
      <c r="AA24" s="21">
        <v>0.30949585950582309</v>
      </c>
      <c r="AB24" s="21">
        <v>4.651824910630296</v>
      </c>
      <c r="AC24" s="21">
        <v>191.00799650278577</v>
      </c>
      <c r="AD24" s="21">
        <v>43.430664914626092</v>
      </c>
      <c r="AE24" s="21">
        <v>135.10102135986014</v>
      </c>
      <c r="AF24" s="21">
        <v>125.0274805906289</v>
      </c>
      <c r="AG24" s="21">
        <v>5.9542839795306275</v>
      </c>
      <c r="AH24" s="21">
        <v>0</v>
      </c>
      <c r="AI24" s="21">
        <v>0.11390578665529275</v>
      </c>
      <c r="AJ24" s="21">
        <v>23.775965202322766</v>
      </c>
      <c r="AK24" s="21">
        <v>3.0177965689878308</v>
      </c>
      <c r="AL24" s="21">
        <v>7.7361918258891889</v>
      </c>
      <c r="AM24" s="21">
        <v>2.5057562762760957</v>
      </c>
      <c r="AN24" s="21">
        <v>0</v>
      </c>
      <c r="AO24" s="21">
        <v>0.32386751726718666</v>
      </c>
      <c r="AP24" s="21">
        <v>9.995406468970927</v>
      </c>
      <c r="AQ24" s="21">
        <v>0.84343173870074084</v>
      </c>
      <c r="AR24" s="21">
        <v>0.83882528028262682</v>
      </c>
      <c r="AS24" s="21">
        <v>0.39079031959242339</v>
      </c>
      <c r="AT24" s="21">
        <v>41.115124833659607</v>
      </c>
      <c r="AU24" s="21">
        <v>5.7973065292759403</v>
      </c>
      <c r="AV24" s="21">
        <v>2.1360921815217813</v>
      </c>
      <c r="AW24" s="21">
        <v>5.9371388346410496</v>
      </c>
      <c r="AX24" s="21">
        <v>3.1219121951322348</v>
      </c>
      <c r="AY24" s="21">
        <v>3.1257097778349747</v>
      </c>
      <c r="AZ24" s="21">
        <v>27.747017686292608</v>
      </c>
      <c r="BA24" s="21">
        <v>10.789809765698823</v>
      </c>
      <c r="BB24" s="21">
        <v>0.55001865266130978</v>
      </c>
      <c r="BC24" s="21">
        <v>0</v>
      </c>
      <c r="BD24" s="21">
        <v>6.341797146424045</v>
      </c>
      <c r="BE24" s="21">
        <v>17.736351622542763</v>
      </c>
      <c r="BF24" s="21">
        <v>41.567953615652534</v>
      </c>
      <c r="BG24" s="21">
        <v>343.09414677496625</v>
      </c>
      <c r="BH24" s="21">
        <v>53.76517942722041</v>
      </c>
      <c r="BI24" s="21">
        <v>2.9415103765478312</v>
      </c>
      <c r="BJ24" s="21">
        <v>56.822685956568215</v>
      </c>
      <c r="BK24" s="21">
        <v>2.1311062494744855</v>
      </c>
      <c r="BL24" s="21">
        <v>2.9968510537208878E-2</v>
      </c>
      <c r="BM24" s="21">
        <v>46.736331516377554</v>
      </c>
      <c r="BN24" s="21">
        <v>0</v>
      </c>
      <c r="BO24" s="22">
        <f t="shared" si="0"/>
        <v>1829.9219780748124</v>
      </c>
      <c r="BP24" s="21">
        <v>2293.0056354267381</v>
      </c>
      <c r="BQ24" s="21">
        <v>1.9245370146043297</v>
      </c>
      <c r="BR24" s="21">
        <v>100.27616560487533</v>
      </c>
      <c r="BS24" s="21">
        <v>1133.160210295805</v>
      </c>
      <c r="BT24" s="21">
        <v>-3.6291303779756117</v>
      </c>
      <c r="BU24" s="21">
        <v>4047.8069254421207</v>
      </c>
      <c r="BV24" s="21">
        <v>5013.140748899129</v>
      </c>
      <c r="BW24" s="22">
        <f t="shared" si="1"/>
        <v>14415.607070380109</v>
      </c>
    </row>
    <row r="25" spans="1:75" x14ac:dyDescent="0.2">
      <c r="A25" s="38" t="s">
        <v>89</v>
      </c>
      <c r="B25" s="20"/>
      <c r="C25" s="21">
        <v>100.25539990280181</v>
      </c>
      <c r="D25" s="21">
        <v>13.75526611204716</v>
      </c>
      <c r="E25" s="21">
        <v>7.3172158862484054</v>
      </c>
      <c r="F25" s="21">
        <v>40.461385220188227</v>
      </c>
      <c r="G25" s="21">
        <v>400.85684434550387</v>
      </c>
      <c r="H25" s="21">
        <v>85.595607539496001</v>
      </c>
      <c r="I25" s="21">
        <v>71.902410664929405</v>
      </c>
      <c r="J25" s="21">
        <v>75.736967678393228</v>
      </c>
      <c r="K25" s="21">
        <v>97.431714446540127</v>
      </c>
      <c r="L25" s="21">
        <v>73.778092755139483</v>
      </c>
      <c r="M25" s="21">
        <v>118.76233140944005</v>
      </c>
      <c r="N25" s="21">
        <v>44.769960644577353</v>
      </c>
      <c r="O25" s="21">
        <v>13.740883392861729</v>
      </c>
      <c r="P25" s="21">
        <v>171.71980232951699</v>
      </c>
      <c r="Q25" s="21">
        <v>303.45828826527992</v>
      </c>
      <c r="R25" s="21">
        <v>255.03129355648957</v>
      </c>
      <c r="S25" s="21">
        <v>58.623363895838388</v>
      </c>
      <c r="T25" s="21">
        <v>48.731769867978919</v>
      </c>
      <c r="U25" s="21">
        <v>111.37291175428558</v>
      </c>
      <c r="V25" s="21">
        <v>20.131527805306792</v>
      </c>
      <c r="W25" s="21">
        <v>134.6598703687219</v>
      </c>
      <c r="X25" s="21">
        <v>6.7778096832509256</v>
      </c>
      <c r="Y25" s="21">
        <v>185.17206849716086</v>
      </c>
      <c r="Z25" s="21">
        <v>351.81557034102963</v>
      </c>
      <c r="AA25" s="21">
        <v>0</v>
      </c>
      <c r="AB25" s="21">
        <v>113.96311458540259</v>
      </c>
      <c r="AC25" s="21">
        <v>237.11170429224046</v>
      </c>
      <c r="AD25" s="21">
        <v>31.098503851508884</v>
      </c>
      <c r="AE25" s="21">
        <v>77.077470947711177</v>
      </c>
      <c r="AF25" s="21">
        <v>190.13202045555849</v>
      </c>
      <c r="AG25" s="21">
        <v>74.932357271272934</v>
      </c>
      <c r="AH25" s="21">
        <v>0</v>
      </c>
      <c r="AI25" s="21">
        <v>260.84501644370772</v>
      </c>
      <c r="AJ25" s="21">
        <v>251.825730806443</v>
      </c>
      <c r="AK25" s="21">
        <v>18.306194341696813</v>
      </c>
      <c r="AL25" s="21">
        <v>65.060681577168126</v>
      </c>
      <c r="AM25" s="21">
        <v>0.1204684212535572</v>
      </c>
      <c r="AN25" s="21">
        <v>22.522109883981653</v>
      </c>
      <c r="AO25" s="21">
        <v>158.59244209049703</v>
      </c>
      <c r="AP25" s="21">
        <v>28.811373448736443</v>
      </c>
      <c r="AQ25" s="21">
        <v>8.6872586483499674</v>
      </c>
      <c r="AR25" s="21">
        <v>34.046168615380566</v>
      </c>
      <c r="AS25" s="21">
        <v>21.673561180952515</v>
      </c>
      <c r="AT25" s="21">
        <v>85.351252421971409</v>
      </c>
      <c r="AU25" s="21">
        <v>9.3556832086012935</v>
      </c>
      <c r="AV25" s="21">
        <v>551.44729114246843</v>
      </c>
      <c r="AW25" s="21">
        <v>119.3525199513569</v>
      </c>
      <c r="AX25" s="21">
        <v>78.194699988869075</v>
      </c>
      <c r="AY25" s="21">
        <v>0.91163380298802155</v>
      </c>
      <c r="AZ25" s="21">
        <v>16.294810974935654</v>
      </c>
      <c r="BA25" s="21">
        <v>69.011097507041185</v>
      </c>
      <c r="BB25" s="21">
        <v>1.836458559861067</v>
      </c>
      <c r="BC25" s="21">
        <v>3.5197294564017982E-2</v>
      </c>
      <c r="BD25" s="21">
        <v>80.062620806338472</v>
      </c>
      <c r="BE25" s="21">
        <v>18.07315423167891</v>
      </c>
      <c r="BF25" s="21">
        <v>25.46365723102743</v>
      </c>
      <c r="BG25" s="21">
        <v>190.58498246709786</v>
      </c>
      <c r="BH25" s="21">
        <v>65.094936751985671</v>
      </c>
      <c r="BI25" s="21">
        <v>17.557998768561554</v>
      </c>
      <c r="BJ25" s="21">
        <v>19.41551561023639</v>
      </c>
      <c r="BK25" s="21">
        <v>9.1437717486871879</v>
      </c>
      <c r="BL25" s="21">
        <v>24.853146567847606</v>
      </c>
      <c r="BM25" s="21">
        <v>22.066209490033373</v>
      </c>
      <c r="BN25" s="21">
        <v>0</v>
      </c>
      <c r="BO25" s="22">
        <f t="shared" si="0"/>
        <v>5790.7711717510392</v>
      </c>
      <c r="BP25" s="21">
        <v>155.61000000000001</v>
      </c>
      <c r="BQ25" s="21">
        <v>0</v>
      </c>
      <c r="BR25" s="21">
        <v>0</v>
      </c>
      <c r="BS25" s="21">
        <v>462.99258541853311</v>
      </c>
      <c r="BT25" s="21">
        <v>0</v>
      </c>
      <c r="BU25" s="21">
        <v>349.21</v>
      </c>
      <c r="BV25" s="21">
        <v>65.48</v>
      </c>
      <c r="BW25" s="22">
        <f t="shared" si="1"/>
        <v>6824.0637571695715</v>
      </c>
    </row>
    <row r="26" spans="1:75" x14ac:dyDescent="0.2">
      <c r="A26" s="38" t="s">
        <v>90</v>
      </c>
      <c r="B26" s="20"/>
      <c r="C26" s="21">
        <v>173.50690364536115</v>
      </c>
      <c r="D26" s="21">
        <v>0</v>
      </c>
      <c r="E26" s="21">
        <v>0</v>
      </c>
      <c r="F26" s="21">
        <v>57.123741239657342</v>
      </c>
      <c r="G26" s="21">
        <v>768.36351219204676</v>
      </c>
      <c r="H26" s="21">
        <v>159.82552372867775</v>
      </c>
      <c r="I26" s="21">
        <v>78.576804089321215</v>
      </c>
      <c r="J26" s="21">
        <v>209.71797616550938</v>
      </c>
      <c r="K26" s="21">
        <v>117.68817035735897</v>
      </c>
      <c r="L26" s="21">
        <v>188.17278093157722</v>
      </c>
      <c r="M26" s="21">
        <v>1850.6119202816144</v>
      </c>
      <c r="N26" s="21">
        <v>81.713404623881843</v>
      </c>
      <c r="O26" s="21">
        <v>43.03874501624729</v>
      </c>
      <c r="P26" s="21">
        <v>273.41305842532734</v>
      </c>
      <c r="Q26" s="21">
        <v>746.59911284071313</v>
      </c>
      <c r="R26" s="21">
        <v>127.47707188186624</v>
      </c>
      <c r="S26" s="21">
        <v>37.187155260881212</v>
      </c>
      <c r="T26" s="21">
        <v>54.261838520049686</v>
      </c>
      <c r="U26" s="21">
        <v>63.593061574190216</v>
      </c>
      <c r="V26" s="21">
        <v>108.37618375075732</v>
      </c>
      <c r="W26" s="21">
        <v>17.034671637711622</v>
      </c>
      <c r="X26" s="21">
        <v>46.370523389278269</v>
      </c>
      <c r="Y26" s="21">
        <v>44.148306502074938</v>
      </c>
      <c r="Z26" s="21">
        <v>1867.2754544543936</v>
      </c>
      <c r="AA26" s="21">
        <v>17.85713754798924</v>
      </c>
      <c r="AB26" s="21">
        <v>139.91586716995553</v>
      </c>
      <c r="AC26" s="21">
        <v>167.71666679288936</v>
      </c>
      <c r="AD26" s="21">
        <v>40.873021705610896</v>
      </c>
      <c r="AE26" s="21">
        <v>117.6444981509518</v>
      </c>
      <c r="AF26" s="21">
        <v>455.62568851397481</v>
      </c>
      <c r="AG26" s="21">
        <v>156.86010638075678</v>
      </c>
      <c r="AH26" s="21">
        <v>2.1042761105846824E-2</v>
      </c>
      <c r="AI26" s="21">
        <v>0.46828430801308024</v>
      </c>
      <c r="AJ26" s="21">
        <v>116.77707205993218</v>
      </c>
      <c r="AK26" s="21">
        <v>3.0241859075096924</v>
      </c>
      <c r="AL26" s="21">
        <v>171.2658890024635</v>
      </c>
      <c r="AM26" s="21">
        <v>0.4618405782947454</v>
      </c>
      <c r="AN26" s="21">
        <v>12.045758281637859</v>
      </c>
      <c r="AO26" s="21">
        <v>65.949229745936265</v>
      </c>
      <c r="AP26" s="21">
        <v>87.060032118973524</v>
      </c>
      <c r="AQ26" s="21">
        <v>36.24763337657231</v>
      </c>
      <c r="AR26" s="21">
        <v>14.831388917759616</v>
      </c>
      <c r="AS26" s="21">
        <v>58.925316209278641</v>
      </c>
      <c r="AT26" s="21">
        <v>917.96567812862077</v>
      </c>
      <c r="AU26" s="21">
        <v>90.269159945446688</v>
      </c>
      <c r="AV26" s="21">
        <v>99.261870623369546</v>
      </c>
      <c r="AW26" s="21">
        <v>34.962556359789808</v>
      </c>
      <c r="AX26" s="21">
        <v>88.455657088524077</v>
      </c>
      <c r="AY26" s="21">
        <v>15.126250745327239</v>
      </c>
      <c r="AZ26" s="21">
        <v>9.5679719484685712</v>
      </c>
      <c r="BA26" s="21">
        <v>22.249521784833966</v>
      </c>
      <c r="BB26" s="21">
        <v>5.9186350650904309</v>
      </c>
      <c r="BC26" s="21">
        <v>0.36792621629306699</v>
      </c>
      <c r="BD26" s="21">
        <v>48.250317195025488</v>
      </c>
      <c r="BE26" s="21">
        <v>144.02340289620449</v>
      </c>
      <c r="BF26" s="21">
        <v>57.120042817168596</v>
      </c>
      <c r="BG26" s="21">
        <v>133.96253520879554</v>
      </c>
      <c r="BH26" s="21">
        <v>177.92070122120299</v>
      </c>
      <c r="BI26" s="21">
        <v>35.823986183672901</v>
      </c>
      <c r="BJ26" s="21">
        <v>45.197233888120707</v>
      </c>
      <c r="BK26" s="21">
        <v>18.815983424069032</v>
      </c>
      <c r="BL26" s="21">
        <v>4.4331049565937324</v>
      </c>
      <c r="BM26" s="21">
        <v>50.982434006571275</v>
      </c>
      <c r="BN26" s="21">
        <v>0</v>
      </c>
      <c r="BO26" s="22">
        <f t="shared" si="0"/>
        <v>10778.321549741289</v>
      </c>
      <c r="BP26" s="21">
        <v>5800.0994725691107</v>
      </c>
      <c r="BQ26" s="21">
        <v>0</v>
      </c>
      <c r="BR26" s="21">
        <v>146.82766545638319</v>
      </c>
      <c r="BS26" s="21">
        <v>0</v>
      </c>
      <c r="BT26" s="21">
        <v>0</v>
      </c>
      <c r="BU26" s="21">
        <v>4484.2647598799649</v>
      </c>
      <c r="BV26" s="21">
        <v>137.7139532775104</v>
      </c>
      <c r="BW26" s="22">
        <f t="shared" si="1"/>
        <v>21347.227400924261</v>
      </c>
    </row>
    <row r="27" spans="1:75" x14ac:dyDescent="0.2">
      <c r="A27" s="38" t="s">
        <v>91</v>
      </c>
      <c r="B27" s="20"/>
      <c r="C27" s="21">
        <v>2.2128869239931768</v>
      </c>
      <c r="D27" s="21">
        <v>0</v>
      </c>
      <c r="E27" s="21">
        <v>0</v>
      </c>
      <c r="F27" s="21">
        <v>2.5857500611291799</v>
      </c>
      <c r="G27" s="21">
        <v>63.272836315439172</v>
      </c>
      <c r="H27" s="21">
        <v>8.4723812434170682</v>
      </c>
      <c r="I27" s="21">
        <v>2.3419910634047012</v>
      </c>
      <c r="J27" s="21">
        <v>4.8604984984569759</v>
      </c>
      <c r="K27" s="21">
        <v>4.5023792064816268</v>
      </c>
      <c r="L27" s="21">
        <v>27.297461488360732</v>
      </c>
      <c r="M27" s="21">
        <v>66.869531989966603</v>
      </c>
      <c r="N27" s="21">
        <v>4.6823088294101005</v>
      </c>
      <c r="O27" s="21">
        <v>5.5571880707846963</v>
      </c>
      <c r="P27" s="21">
        <v>9.1738689409558756</v>
      </c>
      <c r="Q27" s="21">
        <v>11.076783962254735</v>
      </c>
      <c r="R27" s="21">
        <v>8.8052045414794033</v>
      </c>
      <c r="S27" s="21">
        <v>1.4684532764393947</v>
      </c>
      <c r="T27" s="21">
        <v>2.8673167726243229</v>
      </c>
      <c r="U27" s="21">
        <v>1.5744172608514313</v>
      </c>
      <c r="V27" s="21">
        <v>8.1846569071056781</v>
      </c>
      <c r="W27" s="21">
        <v>0.51574795066556667</v>
      </c>
      <c r="X27" s="21">
        <v>0.93695156998034668</v>
      </c>
      <c r="Y27" s="21">
        <v>3.6189113610361012</v>
      </c>
      <c r="Z27" s="21">
        <v>11.510460504556814</v>
      </c>
      <c r="AA27" s="21">
        <v>6.7071922809777638</v>
      </c>
      <c r="AB27" s="21">
        <v>17.017139043879187</v>
      </c>
      <c r="AC27" s="21">
        <v>11.404291518142006</v>
      </c>
      <c r="AD27" s="21">
        <v>2.1493808423409315</v>
      </c>
      <c r="AE27" s="21">
        <v>16.705640429592115</v>
      </c>
      <c r="AF27" s="21">
        <v>28.346446765608253</v>
      </c>
      <c r="AG27" s="21">
        <v>6.0730980170966831</v>
      </c>
      <c r="AH27" s="21">
        <v>5.3509487677293492E-3</v>
      </c>
      <c r="AI27" s="21">
        <v>1.4831891336921639E-3</v>
      </c>
      <c r="AJ27" s="21">
        <v>33.916111919748005</v>
      </c>
      <c r="AK27" s="21">
        <v>0.74131051472246534</v>
      </c>
      <c r="AL27" s="21">
        <v>38.022668907952323</v>
      </c>
      <c r="AM27" s="21">
        <v>0.44651811077291392</v>
      </c>
      <c r="AN27" s="21">
        <v>0.4656242552230534</v>
      </c>
      <c r="AO27" s="21">
        <v>1.4817418310810628</v>
      </c>
      <c r="AP27" s="21">
        <v>5.4447111856052413</v>
      </c>
      <c r="AQ27" s="21">
        <v>13.013138776088832</v>
      </c>
      <c r="AR27" s="21">
        <v>1.8958354898151919</v>
      </c>
      <c r="AS27" s="21">
        <v>10.668373420992602</v>
      </c>
      <c r="AT27" s="21">
        <v>60.18249393473419</v>
      </c>
      <c r="AU27" s="21">
        <v>5.1457936430581155</v>
      </c>
      <c r="AV27" s="21">
        <v>9.0397390060427121</v>
      </c>
      <c r="AW27" s="21">
        <v>3.1479172513028839</v>
      </c>
      <c r="AX27" s="21">
        <v>6.0007534355575434</v>
      </c>
      <c r="AY27" s="21">
        <v>3.8396257311446788E-2</v>
      </c>
      <c r="AZ27" s="21">
        <v>0.92349903136606748</v>
      </c>
      <c r="BA27" s="21">
        <v>1.4002070205024655</v>
      </c>
      <c r="BB27" s="21">
        <v>0.65098953968140627</v>
      </c>
      <c r="BC27" s="21">
        <v>0</v>
      </c>
      <c r="BD27" s="21">
        <v>4.5852514557314707</v>
      </c>
      <c r="BE27" s="21">
        <v>22.688307551049562</v>
      </c>
      <c r="BF27" s="21">
        <v>6.6987037760896762</v>
      </c>
      <c r="BG27" s="21">
        <v>21.878694177121851</v>
      </c>
      <c r="BH27" s="21">
        <v>27.808263018892408</v>
      </c>
      <c r="BI27" s="21">
        <v>4.3810721497865313</v>
      </c>
      <c r="BJ27" s="21">
        <v>10.237816730589099</v>
      </c>
      <c r="BK27" s="21">
        <v>11.054817787478422</v>
      </c>
      <c r="BL27" s="21">
        <v>0.12131675350760093</v>
      </c>
      <c r="BM27" s="21">
        <v>3.6891320644104293</v>
      </c>
      <c r="BN27" s="21">
        <v>0</v>
      </c>
      <c r="BO27" s="22">
        <f t="shared" si="0"/>
        <v>646.5672087705475</v>
      </c>
      <c r="BP27" s="21">
        <v>676.42805459865986</v>
      </c>
      <c r="BQ27" s="21">
        <v>0</v>
      </c>
      <c r="BR27" s="21">
        <v>0</v>
      </c>
      <c r="BS27" s="21">
        <v>0</v>
      </c>
      <c r="BT27" s="21">
        <v>0</v>
      </c>
      <c r="BU27" s="21">
        <v>0</v>
      </c>
      <c r="BV27" s="21">
        <v>0</v>
      </c>
      <c r="BW27" s="22">
        <f t="shared" si="1"/>
        <v>1322.9952633692074</v>
      </c>
    </row>
    <row r="28" spans="1:75" x14ac:dyDescent="0.2">
      <c r="A28" s="38" t="s">
        <v>101</v>
      </c>
      <c r="B28" s="20"/>
      <c r="C28" s="21">
        <v>7.0072528478938301</v>
      </c>
      <c r="D28" s="21">
        <v>0</v>
      </c>
      <c r="E28" s="21">
        <v>0</v>
      </c>
      <c r="F28" s="21">
        <v>10.619789038787898</v>
      </c>
      <c r="G28" s="21">
        <v>67.821415631603671</v>
      </c>
      <c r="H28" s="21">
        <v>14.276712151210264</v>
      </c>
      <c r="I28" s="21">
        <v>93.123148630799975</v>
      </c>
      <c r="J28" s="21">
        <v>314.38938537142445</v>
      </c>
      <c r="K28" s="21">
        <v>1.2226845340449684</v>
      </c>
      <c r="L28" s="21">
        <v>7.1095877108506045</v>
      </c>
      <c r="M28" s="21">
        <v>312.08080325185637</v>
      </c>
      <c r="N28" s="21">
        <v>14.25188887629645</v>
      </c>
      <c r="O28" s="21">
        <v>42.175874850101678</v>
      </c>
      <c r="P28" s="21">
        <v>116.1662110942279</v>
      </c>
      <c r="Q28" s="21">
        <v>3397.4495230141047</v>
      </c>
      <c r="R28" s="21">
        <v>138.6805836547164</v>
      </c>
      <c r="S28" s="21">
        <v>1.1315545064595132</v>
      </c>
      <c r="T28" s="21">
        <v>5.8957471563507449</v>
      </c>
      <c r="U28" s="21">
        <v>5.5074097598061131</v>
      </c>
      <c r="V28" s="21">
        <v>35.635228968389931</v>
      </c>
      <c r="W28" s="21">
        <v>4.2956712801925772</v>
      </c>
      <c r="X28" s="21">
        <v>4.56107560254038</v>
      </c>
      <c r="Y28" s="21">
        <v>8.9314946720090092</v>
      </c>
      <c r="Z28" s="21">
        <v>264.06018064775299</v>
      </c>
      <c r="AA28" s="21">
        <v>656.65060953232262</v>
      </c>
      <c r="AB28" s="21">
        <v>3539.8465642277956</v>
      </c>
      <c r="AC28" s="21">
        <v>289.47484986876299</v>
      </c>
      <c r="AD28" s="21">
        <v>47.173184491159596</v>
      </c>
      <c r="AE28" s="21">
        <v>286.62596372721163</v>
      </c>
      <c r="AF28" s="21">
        <v>40.66734904301763</v>
      </c>
      <c r="AG28" s="21">
        <v>34.812407113044173</v>
      </c>
      <c r="AH28" s="21">
        <v>0</v>
      </c>
      <c r="AI28" s="21">
        <v>7.1179349805091802E-2</v>
      </c>
      <c r="AJ28" s="21">
        <v>24.133465052238783</v>
      </c>
      <c r="AK28" s="21">
        <v>4.0245659528886871E-3</v>
      </c>
      <c r="AL28" s="21">
        <v>18.573970140721123</v>
      </c>
      <c r="AM28" s="21">
        <v>0.36546394670174104</v>
      </c>
      <c r="AN28" s="21">
        <v>0.18187600623916397</v>
      </c>
      <c r="AO28" s="21">
        <v>1.5939326540550116</v>
      </c>
      <c r="AP28" s="21">
        <v>7.2560731431700082E-2</v>
      </c>
      <c r="AQ28" s="21">
        <v>0.24137420261501771</v>
      </c>
      <c r="AR28" s="21">
        <v>0</v>
      </c>
      <c r="AS28" s="21">
        <v>0.82190315764019084</v>
      </c>
      <c r="AT28" s="21">
        <v>33.84418683438814</v>
      </c>
      <c r="AU28" s="21">
        <v>5.0479486782788729</v>
      </c>
      <c r="AV28" s="21">
        <v>5.1280268648094705</v>
      </c>
      <c r="AW28" s="21">
        <v>11.581971791813881</v>
      </c>
      <c r="AX28" s="21">
        <v>23.612690157921765</v>
      </c>
      <c r="AY28" s="21">
        <v>0.41867666825714323</v>
      </c>
      <c r="AZ28" s="21">
        <v>5.2032508666413895</v>
      </c>
      <c r="BA28" s="21">
        <v>4.3222788688523215</v>
      </c>
      <c r="BB28" s="21">
        <v>6.5224347326727407E-7</v>
      </c>
      <c r="BC28" s="21">
        <v>0</v>
      </c>
      <c r="BD28" s="21">
        <v>58.294065114781176</v>
      </c>
      <c r="BE28" s="21">
        <v>483.42351418322477</v>
      </c>
      <c r="BF28" s="21">
        <v>6.9551401657840879</v>
      </c>
      <c r="BG28" s="21">
        <v>35.1520979632907</v>
      </c>
      <c r="BH28" s="21">
        <v>21.699162278384559</v>
      </c>
      <c r="BI28" s="21">
        <v>0.89440573336986184</v>
      </c>
      <c r="BJ28" s="21">
        <v>2.0741128821254717</v>
      </c>
      <c r="BK28" s="21">
        <v>0.98458317586106536</v>
      </c>
      <c r="BL28" s="21">
        <v>0.26487839775030003</v>
      </c>
      <c r="BM28" s="21">
        <v>3.2439387266001081</v>
      </c>
      <c r="BN28" s="21">
        <v>0</v>
      </c>
      <c r="BO28" s="22">
        <f t="shared" si="0"/>
        <v>10509.848831066523</v>
      </c>
      <c r="BP28" s="21">
        <v>700.49</v>
      </c>
      <c r="BQ28" s="21">
        <v>0</v>
      </c>
      <c r="BR28" s="21">
        <v>328.1</v>
      </c>
      <c r="BS28" s="21">
        <v>0</v>
      </c>
      <c r="BT28" s="21">
        <v>117.04805366352048</v>
      </c>
      <c r="BU28" s="21">
        <v>1259.213353052106</v>
      </c>
      <c r="BV28" s="21">
        <v>1169.0376551581471</v>
      </c>
      <c r="BW28" s="22">
        <f t="shared" si="1"/>
        <v>14083.737892940297</v>
      </c>
    </row>
    <row r="29" spans="1:75" x14ac:dyDescent="0.2">
      <c r="A29" s="38" t="s">
        <v>102</v>
      </c>
      <c r="B29" s="20"/>
      <c r="C29" s="21">
        <v>127.18923867441289</v>
      </c>
      <c r="D29" s="21">
        <v>0</v>
      </c>
      <c r="E29" s="21">
        <v>0</v>
      </c>
      <c r="F29" s="21">
        <v>18.914584694463873</v>
      </c>
      <c r="G29" s="21">
        <v>104.58029388151812</v>
      </c>
      <c r="H29" s="21">
        <v>9.3946047864953997</v>
      </c>
      <c r="I29" s="21">
        <v>5.0523298993465744</v>
      </c>
      <c r="J29" s="21">
        <v>5.8911129245691942</v>
      </c>
      <c r="K29" s="21">
        <v>10.679674102003645</v>
      </c>
      <c r="L29" s="21">
        <v>30.775327592981093</v>
      </c>
      <c r="M29" s="21">
        <v>143.70925348505884</v>
      </c>
      <c r="N29" s="21">
        <v>20.087402261086059</v>
      </c>
      <c r="O29" s="21">
        <v>11.558262292608719</v>
      </c>
      <c r="P29" s="21">
        <v>10.490883866612034</v>
      </c>
      <c r="Q29" s="21">
        <v>45.052716872713155</v>
      </c>
      <c r="R29" s="21">
        <v>75.756078699843982</v>
      </c>
      <c r="S29" s="21">
        <v>10.37047460326508</v>
      </c>
      <c r="T29" s="21">
        <v>62.960020375267398</v>
      </c>
      <c r="U29" s="21">
        <v>25.12037780012033</v>
      </c>
      <c r="V29" s="21">
        <v>22.875070568230758</v>
      </c>
      <c r="W29" s="21">
        <v>3.6027248705269979</v>
      </c>
      <c r="X29" s="21">
        <v>9.3624694675405724</v>
      </c>
      <c r="Y29" s="21">
        <v>319.8688089395377</v>
      </c>
      <c r="Z29" s="21">
        <v>634.81517227530958</v>
      </c>
      <c r="AA29" s="21">
        <v>13.487243889283214</v>
      </c>
      <c r="AB29" s="21">
        <v>310.30574437192109</v>
      </c>
      <c r="AC29" s="21">
        <v>19474.114399104539</v>
      </c>
      <c r="AD29" s="21">
        <v>87.614674164748024</v>
      </c>
      <c r="AE29" s="21">
        <v>123.26672559597168</v>
      </c>
      <c r="AF29" s="21">
        <v>186.08566497337688</v>
      </c>
      <c r="AG29" s="21">
        <v>28.164256466381396</v>
      </c>
      <c r="AH29" s="21">
        <v>0.327639372904035</v>
      </c>
      <c r="AI29" s="21">
        <v>1.0479427300533886</v>
      </c>
      <c r="AJ29" s="21">
        <v>339.70085359620555</v>
      </c>
      <c r="AK29" s="21">
        <v>7.645073609306583</v>
      </c>
      <c r="AL29" s="21">
        <v>146.49271539774409</v>
      </c>
      <c r="AM29" s="21">
        <v>12.359880079632408</v>
      </c>
      <c r="AN29" s="21">
        <v>11.422829564894814</v>
      </c>
      <c r="AO29" s="21">
        <v>31.118716365444765</v>
      </c>
      <c r="AP29" s="21">
        <v>37.11793945918</v>
      </c>
      <c r="AQ29" s="21">
        <v>0.43144760346244221</v>
      </c>
      <c r="AR29" s="21">
        <v>0</v>
      </c>
      <c r="AS29" s="21">
        <v>24.658190307093616</v>
      </c>
      <c r="AT29" s="21">
        <v>1690.6959097315012</v>
      </c>
      <c r="AU29" s="21">
        <v>200.54746708077855</v>
      </c>
      <c r="AV29" s="21">
        <v>119.52580994090017</v>
      </c>
      <c r="AW29" s="21">
        <v>32.927201416285939</v>
      </c>
      <c r="AX29" s="21">
        <v>57.71742446170429</v>
      </c>
      <c r="AY29" s="21">
        <v>4.2078439189697523</v>
      </c>
      <c r="AZ29" s="21">
        <v>6.3489789721761642</v>
      </c>
      <c r="BA29" s="21">
        <v>35.803682143615411</v>
      </c>
      <c r="BB29" s="21">
        <v>34.489427067042321</v>
      </c>
      <c r="BC29" s="21">
        <v>1.4437347881966525</v>
      </c>
      <c r="BD29" s="21">
        <v>89.902422324012733</v>
      </c>
      <c r="BE29" s="21">
        <v>384.2184143691685</v>
      </c>
      <c r="BF29" s="21">
        <v>132.54339773110217</v>
      </c>
      <c r="BG29" s="21">
        <v>111.1450084731799</v>
      </c>
      <c r="BH29" s="21">
        <v>136.52101680990936</v>
      </c>
      <c r="BI29" s="21">
        <v>25.942602758587697</v>
      </c>
      <c r="BJ29" s="21">
        <v>47.346389736846071</v>
      </c>
      <c r="BK29" s="21">
        <v>44.861541130066428</v>
      </c>
      <c r="BL29" s="21">
        <v>6.3828516036350074</v>
      </c>
      <c r="BM29" s="21">
        <v>30.053475499801028</v>
      </c>
      <c r="BN29" s="21">
        <v>0</v>
      </c>
      <c r="BO29" s="22">
        <f t="shared" ref="BO29:BO40" si="2">SUM(C29:BN29)</f>
        <v>25736.093419543125</v>
      </c>
      <c r="BP29" s="21">
        <v>433.20000000000005</v>
      </c>
      <c r="BQ29" s="21">
        <v>0</v>
      </c>
      <c r="BR29" s="21">
        <v>0</v>
      </c>
      <c r="BS29" s="21">
        <v>31257.080998126792</v>
      </c>
      <c r="BT29" s="21">
        <v>0</v>
      </c>
      <c r="BU29" s="21">
        <v>1425.16</v>
      </c>
      <c r="BV29" s="21">
        <v>478</v>
      </c>
      <c r="BW29" s="22">
        <f t="shared" ref="BW29:BW40" si="3">SUM(BO29:BV29)</f>
        <v>59329.534417669922</v>
      </c>
    </row>
    <row r="30" spans="1:75" x14ac:dyDescent="0.2">
      <c r="A30" s="38" t="s">
        <v>92</v>
      </c>
      <c r="B30" s="20"/>
      <c r="C30" s="21">
        <v>46.346946520119197</v>
      </c>
      <c r="D30" s="21">
        <v>0</v>
      </c>
      <c r="E30" s="21">
        <v>0</v>
      </c>
      <c r="F30" s="21">
        <v>1.9142026362911744</v>
      </c>
      <c r="G30" s="21">
        <v>29.820595571343695</v>
      </c>
      <c r="H30" s="21">
        <v>5.8284125405241936</v>
      </c>
      <c r="I30" s="21">
        <v>3.4885464984818459</v>
      </c>
      <c r="J30" s="21">
        <v>3.4824321857387268</v>
      </c>
      <c r="K30" s="21">
        <v>1.521250481696212</v>
      </c>
      <c r="L30" s="21">
        <v>6.8962155473598491E-2</v>
      </c>
      <c r="M30" s="21">
        <v>28.438101124292398</v>
      </c>
      <c r="N30" s="21">
        <v>7.788257843360328</v>
      </c>
      <c r="O30" s="21">
        <v>0.90177498533440692</v>
      </c>
      <c r="P30" s="21">
        <v>16.133445827837122</v>
      </c>
      <c r="Q30" s="21">
        <v>1.3390390922285518</v>
      </c>
      <c r="R30" s="21">
        <v>28.921367145713965</v>
      </c>
      <c r="S30" s="21">
        <v>0.2327098995562796</v>
      </c>
      <c r="T30" s="21">
        <v>6.3640229060644771</v>
      </c>
      <c r="U30" s="21">
        <v>21.30761142662714</v>
      </c>
      <c r="V30" s="21">
        <v>525.66922019065362</v>
      </c>
      <c r="W30" s="21">
        <v>4.382126981162676</v>
      </c>
      <c r="X30" s="21">
        <v>7.5999393120844845</v>
      </c>
      <c r="Y30" s="21">
        <v>18.192719652510039</v>
      </c>
      <c r="Z30" s="21">
        <v>11.513152901067704</v>
      </c>
      <c r="AA30" s="21">
        <v>1.5270221019561807</v>
      </c>
      <c r="AB30" s="21">
        <v>64.882363288666582</v>
      </c>
      <c r="AC30" s="21">
        <v>216.00671211377411</v>
      </c>
      <c r="AD30" s="21">
        <v>88.360269610736779</v>
      </c>
      <c r="AE30" s="21">
        <v>68.788455253524731</v>
      </c>
      <c r="AF30" s="21">
        <v>43.115248767278317</v>
      </c>
      <c r="AG30" s="21">
        <v>431.92280524575261</v>
      </c>
      <c r="AH30" s="21">
        <v>12.594723379106995</v>
      </c>
      <c r="AI30" s="21">
        <v>3.3473866920148726E-2</v>
      </c>
      <c r="AJ30" s="21">
        <v>199.69730096335641</v>
      </c>
      <c r="AK30" s="21">
        <v>14.38804637588415</v>
      </c>
      <c r="AL30" s="21">
        <v>10.814603412320634</v>
      </c>
      <c r="AM30" s="21">
        <v>1.606478229663175</v>
      </c>
      <c r="AN30" s="21">
        <v>2.9429739579473333</v>
      </c>
      <c r="AO30" s="21">
        <v>9.2910294744117525</v>
      </c>
      <c r="AP30" s="21">
        <v>54.638104455816936</v>
      </c>
      <c r="AQ30" s="21">
        <v>1.8281023858714556</v>
      </c>
      <c r="AR30" s="21">
        <v>6.0613213583623402</v>
      </c>
      <c r="AS30" s="21">
        <v>19.124909771747802</v>
      </c>
      <c r="AT30" s="21">
        <v>65.069169272433953</v>
      </c>
      <c r="AU30" s="21">
        <v>2.2289868537232289</v>
      </c>
      <c r="AV30" s="21">
        <v>46.801948401112227</v>
      </c>
      <c r="AW30" s="21">
        <v>38.573237039690909</v>
      </c>
      <c r="AX30" s="21">
        <v>4.8723175509178729</v>
      </c>
      <c r="AY30" s="21">
        <v>7.558904408712297</v>
      </c>
      <c r="AZ30" s="21">
        <v>0.62447316546813769</v>
      </c>
      <c r="BA30" s="21">
        <v>629.62834655879692</v>
      </c>
      <c r="BB30" s="21">
        <v>2.9440023521463665</v>
      </c>
      <c r="BC30" s="21">
        <v>0.54571539806465252</v>
      </c>
      <c r="BD30" s="21">
        <v>75.888310286308254</v>
      </c>
      <c r="BE30" s="21">
        <v>67.811913139820518</v>
      </c>
      <c r="BF30" s="21">
        <v>12.960879210440204</v>
      </c>
      <c r="BG30" s="21">
        <v>85.110533824944042</v>
      </c>
      <c r="BH30" s="21">
        <v>22.917525727247583</v>
      </c>
      <c r="BI30" s="21">
        <v>5.8244699209819375</v>
      </c>
      <c r="BJ30" s="21">
        <v>0.66390837181207552</v>
      </c>
      <c r="BK30" s="21">
        <v>9.0437991378910958</v>
      </c>
      <c r="BL30" s="21">
        <v>13.125517166953676</v>
      </c>
      <c r="BM30" s="21">
        <v>21.847982341185126</v>
      </c>
      <c r="BN30" s="21">
        <v>0</v>
      </c>
      <c r="BO30" s="22">
        <f t="shared" si="2"/>
        <v>3132.9207220199119</v>
      </c>
      <c r="BP30" s="21">
        <v>3936.3810719192675</v>
      </c>
      <c r="BQ30" s="21">
        <v>0</v>
      </c>
      <c r="BR30" s="21">
        <v>0</v>
      </c>
      <c r="BS30" s="21">
        <v>528.15118023874095</v>
      </c>
      <c r="BT30" s="21">
        <v>39.908262994103971</v>
      </c>
      <c r="BU30" s="21">
        <v>999.7821841881057</v>
      </c>
      <c r="BV30" s="21">
        <v>205.51243090417157</v>
      </c>
      <c r="BW30" s="22">
        <f t="shared" si="3"/>
        <v>8842.6558522643008</v>
      </c>
    </row>
    <row r="31" spans="1:75" x14ac:dyDescent="0.2">
      <c r="A31" s="38" t="s">
        <v>93</v>
      </c>
      <c r="B31" s="20"/>
      <c r="C31" s="21">
        <v>717.88868589050298</v>
      </c>
      <c r="D31" s="21">
        <v>91.599296164778153</v>
      </c>
      <c r="E31" s="21">
        <v>19.379509604166874</v>
      </c>
      <c r="F31" s="21">
        <v>10.614918785827475</v>
      </c>
      <c r="G31" s="21">
        <v>2734.5932890759914</v>
      </c>
      <c r="H31" s="21">
        <v>502.99718673943886</v>
      </c>
      <c r="I31" s="21">
        <v>169.13455097875556</v>
      </c>
      <c r="J31" s="21">
        <v>164.11509734918548</v>
      </c>
      <c r="K31" s="21">
        <v>364.49731108472474</v>
      </c>
      <c r="L31" s="21">
        <v>394.84888566460455</v>
      </c>
      <c r="M31" s="21">
        <v>1330.4461210566412</v>
      </c>
      <c r="N31" s="21">
        <v>289.62911931100194</v>
      </c>
      <c r="O31" s="21">
        <v>344.44360205904559</v>
      </c>
      <c r="P31" s="21">
        <v>452.25067110636598</v>
      </c>
      <c r="Q31" s="21">
        <v>1008.8392057856771</v>
      </c>
      <c r="R31" s="21">
        <v>538.34305563341684</v>
      </c>
      <c r="S31" s="21">
        <v>255.88595574791444</v>
      </c>
      <c r="T31" s="21">
        <v>227.1322831455027</v>
      </c>
      <c r="U31" s="21">
        <v>897.5299502235921</v>
      </c>
      <c r="V31" s="21">
        <v>150.54545316189396</v>
      </c>
      <c r="W31" s="21">
        <v>34.600718462951129</v>
      </c>
      <c r="X31" s="21">
        <v>288.78862110255596</v>
      </c>
      <c r="Y31" s="21">
        <v>472.22009017696439</v>
      </c>
      <c r="Z31" s="21">
        <v>275.98960887356759</v>
      </c>
      <c r="AA31" s="21">
        <v>0.17390744133159991</v>
      </c>
      <c r="AB31" s="21">
        <v>220.49625661973062</v>
      </c>
      <c r="AC31" s="21">
        <v>3281.9866850994131</v>
      </c>
      <c r="AD31" s="21">
        <v>111.75381097096141</v>
      </c>
      <c r="AE31" s="21">
        <v>2692.8388392075431</v>
      </c>
      <c r="AF31" s="21">
        <v>206.868388982092</v>
      </c>
      <c r="AG31" s="21">
        <v>102.58595579822261</v>
      </c>
      <c r="AH31" s="21">
        <v>59.382695174480645</v>
      </c>
      <c r="AI31" s="21">
        <v>43.723079934648467</v>
      </c>
      <c r="AJ31" s="21">
        <v>93.870658823188094</v>
      </c>
      <c r="AK31" s="21">
        <v>28.554362123173075</v>
      </c>
      <c r="AL31" s="21">
        <v>1063.0172424957559</v>
      </c>
      <c r="AM31" s="21">
        <v>105.86429882582443</v>
      </c>
      <c r="AN31" s="21">
        <v>83.88706177065508</v>
      </c>
      <c r="AO31" s="21">
        <v>299.29746305121637</v>
      </c>
      <c r="AP31" s="21">
        <v>61.423335378552892</v>
      </c>
      <c r="AQ31" s="21">
        <v>10.643185332080119</v>
      </c>
      <c r="AR31" s="21">
        <v>6.9467888383257046</v>
      </c>
      <c r="AS31" s="21">
        <v>31.0196449827984</v>
      </c>
      <c r="AT31" s="21">
        <v>60.173499107187496</v>
      </c>
      <c r="AU31" s="21">
        <v>9.1671244698857439</v>
      </c>
      <c r="AV31" s="21">
        <v>16.799170165739064</v>
      </c>
      <c r="AW31" s="21">
        <v>36.094472038738608</v>
      </c>
      <c r="AX31" s="21">
        <v>34.748051186424547</v>
      </c>
      <c r="AY31" s="21">
        <v>65.760034584207233</v>
      </c>
      <c r="AZ31" s="21">
        <v>73.312380719366487</v>
      </c>
      <c r="BA31" s="21">
        <v>59.285114077801893</v>
      </c>
      <c r="BB31" s="21">
        <v>0.95244730583519843</v>
      </c>
      <c r="BC31" s="21">
        <v>0.2701527661791257</v>
      </c>
      <c r="BD31" s="21">
        <v>245.75751990245504</v>
      </c>
      <c r="BE31" s="21">
        <v>164.16289749656053</v>
      </c>
      <c r="BF31" s="21">
        <v>47.435493369554614</v>
      </c>
      <c r="BG31" s="21">
        <v>1096.4823644450955</v>
      </c>
      <c r="BH31" s="21">
        <v>192.24118065996427</v>
      </c>
      <c r="BI31" s="21">
        <v>34.622753129783526</v>
      </c>
      <c r="BJ31" s="21">
        <v>31.353763534802461</v>
      </c>
      <c r="BK31" s="21">
        <v>7.8414804491938002</v>
      </c>
      <c r="BL31" s="21">
        <v>16.709881795871297</v>
      </c>
      <c r="BM31" s="21">
        <v>206.09141867546595</v>
      </c>
      <c r="BN31" s="21">
        <v>0</v>
      </c>
      <c r="BO31" s="22">
        <f t="shared" si="2"/>
        <v>22639.908047915167</v>
      </c>
      <c r="BP31" s="21">
        <v>6466.8174000419122</v>
      </c>
      <c r="BQ31" s="21">
        <v>1.309438484381418</v>
      </c>
      <c r="BR31" s="21">
        <v>527.05451815290837</v>
      </c>
      <c r="BS31" s="21">
        <v>4647.9681617617598</v>
      </c>
      <c r="BT31" s="21">
        <v>331.63519683990563</v>
      </c>
      <c r="BU31" s="21">
        <v>13890.333825153255</v>
      </c>
      <c r="BV31" s="21">
        <v>5716.567903345097</v>
      </c>
      <c r="BW31" s="22">
        <f t="shared" si="3"/>
        <v>54221.594491694384</v>
      </c>
    </row>
    <row r="32" spans="1:75" x14ac:dyDescent="0.2">
      <c r="A32" s="38" t="s">
        <v>94</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8" t="s">
        <v>95</v>
      </c>
      <c r="B33" s="20"/>
      <c r="C33" s="21">
        <v>154.34169633513966</v>
      </c>
      <c r="D33" s="21">
        <v>0</v>
      </c>
      <c r="E33" s="21">
        <v>0</v>
      </c>
      <c r="F33" s="21">
        <v>64.620538908775799</v>
      </c>
      <c r="G33" s="21">
        <v>693.58795715805752</v>
      </c>
      <c r="H33" s="21">
        <v>149.64099026365213</v>
      </c>
      <c r="I33" s="21">
        <v>127.5294030032663</v>
      </c>
      <c r="J33" s="21">
        <v>168.38680032453811</v>
      </c>
      <c r="K33" s="21">
        <v>25.123018992064139</v>
      </c>
      <c r="L33" s="21">
        <v>26.594531858388585</v>
      </c>
      <c r="M33" s="21">
        <v>433.14626689564727</v>
      </c>
      <c r="N33" s="21">
        <v>32.737870637396476</v>
      </c>
      <c r="O33" s="21">
        <v>153.95787770361875</v>
      </c>
      <c r="P33" s="21">
        <v>380.76700857226871</v>
      </c>
      <c r="Q33" s="21">
        <v>313.58396969233007</v>
      </c>
      <c r="R33" s="21">
        <v>165.177770372125</v>
      </c>
      <c r="S33" s="21">
        <v>13.287840276884278</v>
      </c>
      <c r="T33" s="21">
        <v>41.757335810175626</v>
      </c>
      <c r="U33" s="21">
        <v>147.61443893778187</v>
      </c>
      <c r="V33" s="21">
        <v>81.320341468294188</v>
      </c>
      <c r="W33" s="21">
        <v>11.631008494414059</v>
      </c>
      <c r="X33" s="21">
        <v>71.239498106469426</v>
      </c>
      <c r="Y33" s="21">
        <v>59.85008331712362</v>
      </c>
      <c r="Z33" s="21">
        <v>183.07972355373954</v>
      </c>
      <c r="AA33" s="21">
        <v>3.6699566292245152</v>
      </c>
      <c r="AB33" s="21">
        <v>79.1722329849961</v>
      </c>
      <c r="AC33" s="21">
        <v>388.88535993973363</v>
      </c>
      <c r="AD33" s="21">
        <v>213.49590456589394</v>
      </c>
      <c r="AE33" s="21">
        <v>2486.3117275292429</v>
      </c>
      <c r="AF33" s="21">
        <v>910.44980606221395</v>
      </c>
      <c r="AG33" s="21">
        <v>2580.0778448333567</v>
      </c>
      <c r="AH33" s="21">
        <v>3.5997745674566047E-2</v>
      </c>
      <c r="AI33" s="21">
        <v>28.162602872961454</v>
      </c>
      <c r="AJ33" s="21">
        <v>721.64114621785541</v>
      </c>
      <c r="AK33" s="21">
        <v>312.99813375979664</v>
      </c>
      <c r="AL33" s="21">
        <v>28.456091357215904</v>
      </c>
      <c r="AM33" s="21">
        <v>133.48224980901651</v>
      </c>
      <c r="AN33" s="21">
        <v>17.900843758979587</v>
      </c>
      <c r="AO33" s="21">
        <v>19.003296369909155</v>
      </c>
      <c r="AP33" s="21">
        <v>37.037898773704612</v>
      </c>
      <c r="AQ33" s="21">
        <v>35.801487194715108</v>
      </c>
      <c r="AR33" s="21">
        <v>14.545807326802503</v>
      </c>
      <c r="AS33" s="21">
        <v>29.394014894106437</v>
      </c>
      <c r="AT33" s="21">
        <v>19.18029913099808</v>
      </c>
      <c r="AU33" s="21">
        <v>1.9710794273572745</v>
      </c>
      <c r="AV33" s="21">
        <v>144.10421824723241</v>
      </c>
      <c r="AW33" s="21">
        <v>45.356785975373825</v>
      </c>
      <c r="AX33" s="21">
        <v>21.652785444560536</v>
      </c>
      <c r="AY33" s="21">
        <v>8.322281136263582</v>
      </c>
      <c r="AZ33" s="21">
        <v>14.845658686205716</v>
      </c>
      <c r="BA33" s="21">
        <v>146.94979764005615</v>
      </c>
      <c r="BB33" s="21">
        <v>2.9391142267183779</v>
      </c>
      <c r="BC33" s="21">
        <v>158.6568950518018</v>
      </c>
      <c r="BD33" s="21">
        <v>32.770840126752873</v>
      </c>
      <c r="BE33" s="21">
        <v>129.75839018905839</v>
      </c>
      <c r="BF33" s="21">
        <v>39.592706569633322</v>
      </c>
      <c r="BG33" s="21">
        <v>89.747246755022246</v>
      </c>
      <c r="BH33" s="21">
        <v>267.31950308497767</v>
      </c>
      <c r="BI33" s="21">
        <v>57.029186410439934</v>
      </c>
      <c r="BJ33" s="21">
        <v>29.895367147475007</v>
      </c>
      <c r="BK33" s="21">
        <v>29.064034425860729</v>
      </c>
      <c r="BL33" s="21">
        <v>32.063847902818644</v>
      </c>
      <c r="BM33" s="21">
        <v>52.122050866133293</v>
      </c>
      <c r="BN33" s="21">
        <v>0</v>
      </c>
      <c r="BO33" s="22">
        <f t="shared" si="2"/>
        <v>12862.840461752285</v>
      </c>
      <c r="BP33" s="21">
        <v>1948.8757759097916</v>
      </c>
      <c r="BQ33" s="21">
        <v>0</v>
      </c>
      <c r="BR33" s="21">
        <v>1721.8</v>
      </c>
      <c r="BS33" s="21">
        <v>0</v>
      </c>
      <c r="BT33" s="21">
        <v>0</v>
      </c>
      <c r="BU33" s="21">
        <v>3389.4300000000003</v>
      </c>
      <c r="BV33" s="21">
        <v>529.85</v>
      </c>
      <c r="BW33" s="22">
        <f t="shared" si="3"/>
        <v>20452.796237662074</v>
      </c>
    </row>
    <row r="34" spans="1:75" x14ac:dyDescent="0.2">
      <c r="A34" s="38" t="s">
        <v>96</v>
      </c>
      <c r="B34" s="20"/>
      <c r="C34" s="21">
        <v>0</v>
      </c>
      <c r="D34" s="21">
        <v>0</v>
      </c>
      <c r="E34" s="21">
        <v>0</v>
      </c>
      <c r="F34" s="21">
        <v>14.552362051613812</v>
      </c>
      <c r="G34" s="21">
        <v>44.491693231992635</v>
      </c>
      <c r="H34" s="21">
        <v>12.363222614076969</v>
      </c>
      <c r="I34" s="21">
        <v>6.7116568405640713</v>
      </c>
      <c r="J34" s="21">
        <v>9.5008405399136162</v>
      </c>
      <c r="K34" s="21">
        <v>1.0698521357056462E-7</v>
      </c>
      <c r="L34" s="21">
        <v>14.526035358591765</v>
      </c>
      <c r="M34" s="21">
        <v>168.48539032592242</v>
      </c>
      <c r="N34" s="21">
        <v>15.340928164214198</v>
      </c>
      <c r="O34" s="21">
        <v>2.0861484129907595</v>
      </c>
      <c r="P34" s="21">
        <v>45.035693302341492</v>
      </c>
      <c r="Q34" s="21">
        <v>86.914069194581074</v>
      </c>
      <c r="R34" s="21">
        <v>18.462249245871906</v>
      </c>
      <c r="S34" s="21">
        <v>0.96567708062919499</v>
      </c>
      <c r="T34" s="21">
        <v>10.36211432151423</v>
      </c>
      <c r="U34" s="21">
        <v>29.247333122962857</v>
      </c>
      <c r="V34" s="21">
        <v>35.227380303216549</v>
      </c>
      <c r="W34" s="21">
        <v>0.90868636694422467</v>
      </c>
      <c r="X34" s="21">
        <v>1.3022783282258259</v>
      </c>
      <c r="Y34" s="21">
        <v>2.8408979694897982</v>
      </c>
      <c r="Z34" s="21">
        <v>0.5984666521847879</v>
      </c>
      <c r="AA34" s="21">
        <v>0</v>
      </c>
      <c r="AB34" s="21">
        <v>56.096387689617153</v>
      </c>
      <c r="AC34" s="21">
        <v>42.324509745900308</v>
      </c>
      <c r="AD34" s="21">
        <v>167.94571182680329</v>
      </c>
      <c r="AE34" s="21">
        <v>329.69578892104028</v>
      </c>
      <c r="AF34" s="21">
        <v>3.716301028216499</v>
      </c>
      <c r="AG34" s="21">
        <v>35.560340130807624</v>
      </c>
      <c r="AH34" s="21">
        <v>993.81971784427333</v>
      </c>
      <c r="AI34" s="21">
        <v>0</v>
      </c>
      <c r="AJ34" s="21">
        <v>121.62972770861582</v>
      </c>
      <c r="AK34" s="21">
        <v>0</v>
      </c>
      <c r="AL34" s="21">
        <v>1.323871060395663E-3</v>
      </c>
      <c r="AM34" s="21">
        <v>7.5855229636274368E-9</v>
      </c>
      <c r="AN34" s="21">
        <v>0.32432727926695037</v>
      </c>
      <c r="AO34" s="21">
        <v>0</v>
      </c>
      <c r="AP34" s="21">
        <v>0</v>
      </c>
      <c r="AQ34" s="21">
        <v>7.0244008041878141</v>
      </c>
      <c r="AR34" s="21">
        <v>0</v>
      </c>
      <c r="AS34" s="21">
        <v>4.4197600534326068E-5</v>
      </c>
      <c r="AT34" s="21">
        <v>0</v>
      </c>
      <c r="AU34" s="21">
        <v>0</v>
      </c>
      <c r="AV34" s="21">
        <v>0.62791574087023372</v>
      </c>
      <c r="AW34" s="21">
        <v>0.10968495594476732</v>
      </c>
      <c r="AX34" s="21">
        <v>5.1884521493456445E-2</v>
      </c>
      <c r="AY34" s="21">
        <v>0</v>
      </c>
      <c r="AZ34" s="21">
        <v>0.39759781379071096</v>
      </c>
      <c r="BA34" s="21">
        <v>243.58397802640056</v>
      </c>
      <c r="BB34" s="21">
        <v>0</v>
      </c>
      <c r="BC34" s="21">
        <v>0</v>
      </c>
      <c r="BD34" s="21">
        <v>0.93278057918983759</v>
      </c>
      <c r="BE34" s="21">
        <v>0</v>
      </c>
      <c r="BF34" s="21">
        <v>0</v>
      </c>
      <c r="BG34" s="21">
        <v>0</v>
      </c>
      <c r="BH34" s="21">
        <v>0</v>
      </c>
      <c r="BI34" s="21">
        <v>1.5198204338332237</v>
      </c>
      <c r="BJ34" s="21">
        <v>0</v>
      </c>
      <c r="BK34" s="21">
        <v>0</v>
      </c>
      <c r="BL34" s="21">
        <v>6.9393745326515571E-5</v>
      </c>
      <c r="BM34" s="21">
        <v>0.12113549677802132</v>
      </c>
      <c r="BN34" s="21">
        <v>0</v>
      </c>
      <c r="BO34" s="22">
        <f t="shared" si="2"/>
        <v>2525.4065715518491</v>
      </c>
      <c r="BP34" s="21">
        <v>6.01</v>
      </c>
      <c r="BQ34" s="21">
        <v>0</v>
      </c>
      <c r="BR34" s="21">
        <v>0</v>
      </c>
      <c r="BS34" s="21">
        <v>0</v>
      </c>
      <c r="BT34" s="21">
        <v>0</v>
      </c>
      <c r="BU34" s="21">
        <v>1872.9371720674299</v>
      </c>
      <c r="BV34" s="21">
        <v>2332.1928279325698</v>
      </c>
      <c r="BW34" s="22">
        <f t="shared" si="3"/>
        <v>6736.5465715518494</v>
      </c>
    </row>
    <row r="35" spans="1:75" x14ac:dyDescent="0.2">
      <c r="A35" s="38" t="s">
        <v>97</v>
      </c>
      <c r="B35" s="20"/>
      <c r="C35" s="21">
        <v>0</v>
      </c>
      <c r="D35" s="21">
        <v>0</v>
      </c>
      <c r="E35" s="21">
        <v>0</v>
      </c>
      <c r="F35" s="21">
        <v>4.1942350336774389E-2</v>
      </c>
      <c r="G35" s="21">
        <v>12.850184043170771</v>
      </c>
      <c r="H35" s="21">
        <v>26.048448008277084</v>
      </c>
      <c r="I35" s="21">
        <v>1.4949773716959252</v>
      </c>
      <c r="J35" s="21">
        <v>2.3921688384029953</v>
      </c>
      <c r="K35" s="21">
        <v>0.2306479664247067</v>
      </c>
      <c r="L35" s="21">
        <v>3.6835567629989652</v>
      </c>
      <c r="M35" s="21">
        <v>35.951159679122043</v>
      </c>
      <c r="N35" s="21">
        <v>7.8784208831423532</v>
      </c>
      <c r="O35" s="21">
        <v>9.3601710282992237</v>
      </c>
      <c r="P35" s="21">
        <v>6.7989364570329087</v>
      </c>
      <c r="Q35" s="21">
        <v>24.732626338885915</v>
      </c>
      <c r="R35" s="21">
        <v>29.328870070171799</v>
      </c>
      <c r="S35" s="21">
        <v>43.769584245030373</v>
      </c>
      <c r="T35" s="21">
        <v>56.854004266895402</v>
      </c>
      <c r="U35" s="21">
        <v>61.849611771219323</v>
      </c>
      <c r="V35" s="21">
        <v>0.39419529883965015</v>
      </c>
      <c r="W35" s="21">
        <v>8.4617337814904392</v>
      </c>
      <c r="X35" s="21">
        <v>2.5341815939640662</v>
      </c>
      <c r="Y35" s="21">
        <v>39.281951024664835</v>
      </c>
      <c r="Z35" s="21">
        <v>1.951767912667067E-2</v>
      </c>
      <c r="AA35" s="21">
        <v>0</v>
      </c>
      <c r="AB35" s="21">
        <v>2.7426471190673025</v>
      </c>
      <c r="AC35" s="21">
        <v>52.728495850496785</v>
      </c>
      <c r="AD35" s="21">
        <v>41.788700941113319</v>
      </c>
      <c r="AE35" s="21">
        <v>244.31274800895599</v>
      </c>
      <c r="AF35" s="21">
        <v>138.10887727440277</v>
      </c>
      <c r="AG35" s="21">
        <v>8.0491719791635514</v>
      </c>
      <c r="AH35" s="21">
        <v>0.23046242254975172</v>
      </c>
      <c r="AI35" s="21">
        <v>462.29627988562714</v>
      </c>
      <c r="AJ35" s="21">
        <v>481.03933910306256</v>
      </c>
      <c r="AK35" s="21">
        <v>103.47610704424105</v>
      </c>
      <c r="AL35" s="21">
        <v>0.14720107655025921</v>
      </c>
      <c r="AM35" s="21">
        <v>1.5760042230746842</v>
      </c>
      <c r="AN35" s="21">
        <v>5.6087833826888929</v>
      </c>
      <c r="AO35" s="21">
        <v>6.2090913805226098</v>
      </c>
      <c r="AP35" s="21">
        <v>38.588067596214202</v>
      </c>
      <c r="AQ35" s="21">
        <v>51.228900754980415</v>
      </c>
      <c r="AR35" s="21">
        <v>13.189722701521578</v>
      </c>
      <c r="AS35" s="21">
        <v>113.21496624818218</v>
      </c>
      <c r="AT35" s="21">
        <v>2.2328263427235844</v>
      </c>
      <c r="AU35" s="21">
        <v>0</v>
      </c>
      <c r="AV35" s="21">
        <v>275.29573873707551</v>
      </c>
      <c r="AW35" s="21">
        <v>95.984440069116587</v>
      </c>
      <c r="AX35" s="21">
        <v>80.676086897670743</v>
      </c>
      <c r="AY35" s="21">
        <v>0</v>
      </c>
      <c r="AZ35" s="21">
        <v>2.5156893129043678</v>
      </c>
      <c r="BA35" s="21">
        <v>48.337362924681436</v>
      </c>
      <c r="BB35" s="21">
        <v>1.5365238349939135E-7</v>
      </c>
      <c r="BC35" s="21">
        <v>1403.2777934520143</v>
      </c>
      <c r="BD35" s="21">
        <v>3.2785253244338373</v>
      </c>
      <c r="BE35" s="21">
        <v>22.786694649329863</v>
      </c>
      <c r="BF35" s="21">
        <v>51.198175179780584</v>
      </c>
      <c r="BG35" s="21">
        <v>0.81778244894893115</v>
      </c>
      <c r="BH35" s="21">
        <v>0.11709099971881939</v>
      </c>
      <c r="BI35" s="21">
        <v>2.1409892542264055</v>
      </c>
      <c r="BJ35" s="21">
        <v>4.071868176616527</v>
      </c>
      <c r="BK35" s="21">
        <v>49.688874816929072</v>
      </c>
      <c r="BL35" s="21">
        <v>7.4301056316318937E-4</v>
      </c>
      <c r="BM35" s="21">
        <v>0.37094800463946126</v>
      </c>
      <c r="BN35" s="21">
        <v>0</v>
      </c>
      <c r="BO35" s="22">
        <f t="shared" si="2"/>
        <v>4181.2840862066332</v>
      </c>
      <c r="BP35" s="21">
        <v>558.08999999999992</v>
      </c>
      <c r="BQ35" s="21">
        <v>0</v>
      </c>
      <c r="BR35" s="21">
        <v>0</v>
      </c>
      <c r="BS35" s="21">
        <v>0</v>
      </c>
      <c r="BT35" s="21">
        <v>0</v>
      </c>
      <c r="BU35" s="21">
        <v>1608.1905017060981</v>
      </c>
      <c r="BV35" s="21">
        <v>618.66949829390205</v>
      </c>
      <c r="BW35" s="22">
        <f t="shared" si="3"/>
        <v>6966.2340862066339</v>
      </c>
    </row>
    <row r="36" spans="1:75" x14ac:dyDescent="0.2">
      <c r="A36" s="38" t="s">
        <v>98</v>
      </c>
      <c r="B36" s="20"/>
      <c r="C36" s="21">
        <v>5.4374892517647542</v>
      </c>
      <c r="D36" s="21">
        <v>0</v>
      </c>
      <c r="E36" s="21">
        <v>17.713246172514296</v>
      </c>
      <c r="F36" s="21">
        <v>6.6019015555182579</v>
      </c>
      <c r="G36" s="21">
        <v>99.222144756574309</v>
      </c>
      <c r="H36" s="21">
        <v>3.9647163264702003</v>
      </c>
      <c r="I36" s="21">
        <v>1.4893044747087264E-8</v>
      </c>
      <c r="J36" s="21">
        <v>15.384901815272675</v>
      </c>
      <c r="K36" s="21">
        <v>15.819198213620904</v>
      </c>
      <c r="L36" s="21">
        <v>7.2547042502740133</v>
      </c>
      <c r="M36" s="21">
        <v>397.35658756729924</v>
      </c>
      <c r="N36" s="21">
        <v>3.3640169134068077E-8</v>
      </c>
      <c r="O36" s="21">
        <v>8.9842536751388593</v>
      </c>
      <c r="P36" s="21">
        <v>14.859891014074769</v>
      </c>
      <c r="Q36" s="21">
        <v>62.294676876077723</v>
      </c>
      <c r="R36" s="21">
        <v>21.761916239371033</v>
      </c>
      <c r="S36" s="21">
        <v>8.7326633300456482</v>
      </c>
      <c r="T36" s="21">
        <v>7.5607418272081004</v>
      </c>
      <c r="U36" s="21">
        <v>13.41127004560914</v>
      </c>
      <c r="V36" s="21">
        <v>176.27487379350998</v>
      </c>
      <c r="W36" s="21">
        <v>9.0715127962062141</v>
      </c>
      <c r="X36" s="21">
        <v>11.395720926048206</v>
      </c>
      <c r="Y36" s="21">
        <v>47.532784681513597</v>
      </c>
      <c r="Z36" s="21">
        <v>9.7777432058068499</v>
      </c>
      <c r="AA36" s="21">
        <v>1.5998084105419638E-8</v>
      </c>
      <c r="AB36" s="21">
        <v>10.661604226875726</v>
      </c>
      <c r="AC36" s="21">
        <v>21.415312254783331</v>
      </c>
      <c r="AD36" s="21">
        <v>132.00354829903972</v>
      </c>
      <c r="AE36" s="21">
        <v>2691.8833847570318</v>
      </c>
      <c r="AF36" s="21">
        <v>856.0230385128998</v>
      </c>
      <c r="AG36" s="21">
        <v>3812.0170177263099</v>
      </c>
      <c r="AH36" s="21">
        <v>2096.5848349433527</v>
      </c>
      <c r="AI36" s="21">
        <v>484.1259868740687</v>
      </c>
      <c r="AJ36" s="21">
        <v>3760.8140451839913</v>
      </c>
      <c r="AK36" s="21">
        <v>180.6592291723357</v>
      </c>
      <c r="AL36" s="21">
        <v>6.519647866645041</v>
      </c>
      <c r="AM36" s="21">
        <v>19.892206634163479</v>
      </c>
      <c r="AN36" s="21">
        <v>3.5693599249456858</v>
      </c>
      <c r="AO36" s="21">
        <v>9.5176647651619977</v>
      </c>
      <c r="AP36" s="21">
        <v>11.767126060968137</v>
      </c>
      <c r="AQ36" s="21">
        <v>9.9873594891438042</v>
      </c>
      <c r="AR36" s="21">
        <v>0</v>
      </c>
      <c r="AS36" s="21">
        <v>2.7789070032724923</v>
      </c>
      <c r="AT36" s="21">
        <v>2.7456646366941849E-6</v>
      </c>
      <c r="AU36" s="21">
        <v>0</v>
      </c>
      <c r="AV36" s="21">
        <v>26.177022171839148</v>
      </c>
      <c r="AW36" s="21">
        <v>2.779627750376402</v>
      </c>
      <c r="AX36" s="21">
        <v>16.557001525813376</v>
      </c>
      <c r="AY36" s="21">
        <v>32.426584820668097</v>
      </c>
      <c r="AZ36" s="21">
        <v>1.8108375779414643</v>
      </c>
      <c r="BA36" s="21">
        <v>167.71380075570335</v>
      </c>
      <c r="BB36" s="21">
        <v>0.69833589659083661</v>
      </c>
      <c r="BC36" s="21">
        <v>31.378298625096782</v>
      </c>
      <c r="BD36" s="21">
        <v>11.257192640447782</v>
      </c>
      <c r="BE36" s="21">
        <v>0.64395724619838235</v>
      </c>
      <c r="BF36" s="21">
        <v>4.72658121780053</v>
      </c>
      <c r="BG36" s="21">
        <v>5.0531404429890721</v>
      </c>
      <c r="BH36" s="21">
        <v>0.22449881028322755</v>
      </c>
      <c r="BI36" s="21">
        <v>3.6103254326260541</v>
      </c>
      <c r="BJ36" s="21">
        <v>6.761426044113991E-8</v>
      </c>
      <c r="BK36" s="21">
        <v>42.964428900277397</v>
      </c>
      <c r="BL36" s="21">
        <v>1.4045700678013349</v>
      </c>
      <c r="BM36" s="21">
        <v>6.9751158559639925E-2</v>
      </c>
      <c r="BN36" s="21">
        <v>0</v>
      </c>
      <c r="BO36" s="22">
        <f t="shared" si="2"/>
        <v>15420.129169933736</v>
      </c>
      <c r="BP36" s="21">
        <v>295.73931916432457</v>
      </c>
      <c r="BQ36" s="21">
        <v>0</v>
      </c>
      <c r="BR36" s="21">
        <v>4151.8999999999996</v>
      </c>
      <c r="BS36" s="21">
        <v>0</v>
      </c>
      <c r="BT36" s="21">
        <v>0</v>
      </c>
      <c r="BU36" s="21">
        <v>5514.1351658104668</v>
      </c>
      <c r="BV36" s="21">
        <v>3293.7778902169716</v>
      </c>
      <c r="BW36" s="22">
        <f t="shared" si="3"/>
        <v>28675.681545125499</v>
      </c>
    </row>
    <row r="37" spans="1:75" x14ac:dyDescent="0.2">
      <c r="A37" s="38" t="s">
        <v>99</v>
      </c>
      <c r="B37" s="20"/>
      <c r="C37" s="21">
        <v>0.82369600580287239</v>
      </c>
      <c r="D37" s="21">
        <v>0</v>
      </c>
      <c r="E37" s="21">
        <v>0</v>
      </c>
      <c r="F37" s="21">
        <v>0.11370160821279168</v>
      </c>
      <c r="G37" s="21">
        <v>24.382656381499761</v>
      </c>
      <c r="H37" s="21">
        <v>15.154630203185029</v>
      </c>
      <c r="I37" s="21">
        <v>1.7615929025808592</v>
      </c>
      <c r="J37" s="21">
        <v>1.2926947095475947</v>
      </c>
      <c r="K37" s="21">
        <v>27.020953497456613</v>
      </c>
      <c r="L37" s="21">
        <v>0.1882788163131443</v>
      </c>
      <c r="M37" s="21">
        <v>8.2906511755755457</v>
      </c>
      <c r="N37" s="21">
        <v>8.4997973857355714E-9</v>
      </c>
      <c r="O37" s="21">
        <v>2.9746482886512058</v>
      </c>
      <c r="P37" s="21">
        <v>2.6757771170717097</v>
      </c>
      <c r="Q37" s="21">
        <v>2.2837293322905676</v>
      </c>
      <c r="R37" s="21">
        <v>12.176800802613158</v>
      </c>
      <c r="S37" s="21">
        <v>4.5392774505729756</v>
      </c>
      <c r="T37" s="21">
        <v>2.1861468594272058</v>
      </c>
      <c r="U37" s="21">
        <v>3.0316307307894856</v>
      </c>
      <c r="V37" s="21">
        <v>1.335977491191761</v>
      </c>
      <c r="W37" s="21">
        <v>0.67966624899588934</v>
      </c>
      <c r="X37" s="21">
        <v>4.4199952528099313</v>
      </c>
      <c r="Y37" s="21">
        <v>11.152817971326174</v>
      </c>
      <c r="Z37" s="21">
        <v>78.725377776272211</v>
      </c>
      <c r="AA37" s="21">
        <v>16.837815048697383</v>
      </c>
      <c r="AB37" s="21">
        <v>4.7218829198155863</v>
      </c>
      <c r="AC37" s="21">
        <v>31.028222288664153</v>
      </c>
      <c r="AD37" s="21">
        <v>50.043502043238192</v>
      </c>
      <c r="AE37" s="21">
        <v>308.32437245190226</v>
      </c>
      <c r="AF37" s="21">
        <v>198.4244958337535</v>
      </c>
      <c r="AG37" s="21">
        <v>11.170664739768839</v>
      </c>
      <c r="AH37" s="21">
        <v>0.15204527249236438</v>
      </c>
      <c r="AI37" s="21">
        <v>5.0256115505970506E-2</v>
      </c>
      <c r="AJ37" s="21">
        <v>113.15340423501729</v>
      </c>
      <c r="AK37" s="21">
        <v>176.58288616732955</v>
      </c>
      <c r="AL37" s="21">
        <v>8.5947846447318206</v>
      </c>
      <c r="AM37" s="21">
        <v>214.40414902677981</v>
      </c>
      <c r="AN37" s="21">
        <v>13.422467564745521</v>
      </c>
      <c r="AO37" s="21">
        <v>90.85915173588063</v>
      </c>
      <c r="AP37" s="21">
        <v>42.436256535430154</v>
      </c>
      <c r="AQ37" s="21">
        <v>83.301419430198393</v>
      </c>
      <c r="AR37" s="21">
        <v>42.564855468068416</v>
      </c>
      <c r="AS37" s="21">
        <v>140.03335792281135</v>
      </c>
      <c r="AT37" s="21">
        <v>76.118560550506345</v>
      </c>
      <c r="AU37" s="21">
        <v>5.1330729805237372</v>
      </c>
      <c r="AV37" s="21">
        <v>85.066325664938091</v>
      </c>
      <c r="AW37" s="21">
        <v>41.210467133704022</v>
      </c>
      <c r="AX37" s="21">
        <v>7.2701706410612488</v>
      </c>
      <c r="AY37" s="21">
        <v>12.990025207978741</v>
      </c>
      <c r="AZ37" s="21">
        <v>32.104889078707139</v>
      </c>
      <c r="BA37" s="21">
        <v>25.126538824585971</v>
      </c>
      <c r="BB37" s="21">
        <v>23.059795713933621</v>
      </c>
      <c r="BC37" s="21">
        <v>4.6335552425838253</v>
      </c>
      <c r="BD37" s="21">
        <v>289.98183808826496</v>
      </c>
      <c r="BE37" s="21">
        <v>422.28847727073776</v>
      </c>
      <c r="BF37" s="21">
        <v>42.193288392818033</v>
      </c>
      <c r="BG37" s="21">
        <v>90.832942401304152</v>
      </c>
      <c r="BH37" s="21">
        <v>61.134954068032314</v>
      </c>
      <c r="BI37" s="21">
        <v>7.0027498738885363</v>
      </c>
      <c r="BJ37" s="21">
        <v>11.422379273025015</v>
      </c>
      <c r="BK37" s="21">
        <v>87.674057681442889</v>
      </c>
      <c r="BL37" s="21">
        <v>14.408458510668355</v>
      </c>
      <c r="BM37" s="21">
        <v>5.4712939024935379</v>
      </c>
      <c r="BN37" s="21">
        <v>0</v>
      </c>
      <c r="BO37" s="22">
        <f t="shared" si="2"/>
        <v>3096.4405305767154</v>
      </c>
      <c r="BP37" s="21">
        <v>251.18251249801105</v>
      </c>
      <c r="BQ37" s="21">
        <v>0</v>
      </c>
      <c r="BR37" s="21">
        <v>0</v>
      </c>
      <c r="BS37" s="21">
        <v>0</v>
      </c>
      <c r="BT37" s="21">
        <v>0</v>
      </c>
      <c r="BU37" s="21">
        <v>200.94</v>
      </c>
      <c r="BV37" s="21">
        <v>226.32</v>
      </c>
      <c r="BW37" s="22">
        <f t="shared" si="3"/>
        <v>3774.8830430747266</v>
      </c>
    </row>
    <row r="38" spans="1:75" x14ac:dyDescent="0.2">
      <c r="A38" s="38" t="s">
        <v>103</v>
      </c>
      <c r="B38" s="20"/>
      <c r="C38" s="21">
        <v>8.8715135128902336</v>
      </c>
      <c r="D38" s="21">
        <v>0</v>
      </c>
      <c r="E38" s="21">
        <v>0</v>
      </c>
      <c r="F38" s="21">
        <v>1.7578048931199581</v>
      </c>
      <c r="G38" s="21">
        <v>30.947923682163385</v>
      </c>
      <c r="H38" s="21">
        <v>9.5788424040400386</v>
      </c>
      <c r="I38" s="21">
        <v>3.0129517903098009</v>
      </c>
      <c r="J38" s="21">
        <v>2.9814609901147673</v>
      </c>
      <c r="K38" s="21">
        <v>8.703876239728574</v>
      </c>
      <c r="L38" s="21">
        <v>5.8253141922816818</v>
      </c>
      <c r="M38" s="21">
        <v>22.264986884516631</v>
      </c>
      <c r="N38" s="21">
        <v>11.109764856339009</v>
      </c>
      <c r="O38" s="21">
        <v>7.7045104036226792</v>
      </c>
      <c r="P38" s="21">
        <v>10.880044460660979</v>
      </c>
      <c r="Q38" s="21">
        <v>7.7156715194164214</v>
      </c>
      <c r="R38" s="21">
        <v>30.32449822516767</v>
      </c>
      <c r="S38" s="21">
        <v>10.528817833906384</v>
      </c>
      <c r="T38" s="21">
        <v>13.47473866240154</v>
      </c>
      <c r="U38" s="21">
        <v>19.758578483129497</v>
      </c>
      <c r="V38" s="21">
        <v>4.153307595853982</v>
      </c>
      <c r="W38" s="21">
        <v>3.6377523321438852</v>
      </c>
      <c r="X38" s="21">
        <v>9.4867626519548143</v>
      </c>
      <c r="Y38" s="21">
        <v>50.550974115080408</v>
      </c>
      <c r="Z38" s="21">
        <v>13.942335969596932</v>
      </c>
      <c r="AA38" s="21">
        <v>0.27287685247876592</v>
      </c>
      <c r="AB38" s="21">
        <v>5.5476909709682918</v>
      </c>
      <c r="AC38" s="21">
        <v>113.94394827363955</v>
      </c>
      <c r="AD38" s="21">
        <v>148.18081135613247</v>
      </c>
      <c r="AE38" s="21">
        <v>496.49475311075167</v>
      </c>
      <c r="AF38" s="21">
        <v>239.28899332650286</v>
      </c>
      <c r="AG38" s="21">
        <v>8.9984440311267022</v>
      </c>
      <c r="AH38" s="21">
        <v>2.2831030757236621</v>
      </c>
      <c r="AI38" s="21">
        <v>113.58389431483909</v>
      </c>
      <c r="AJ38" s="21">
        <v>353.88510371202938</v>
      </c>
      <c r="AK38" s="21">
        <v>11.354131789018622</v>
      </c>
      <c r="AL38" s="21">
        <v>35.057020468129046</v>
      </c>
      <c r="AM38" s="21">
        <v>31.005609381476805</v>
      </c>
      <c r="AN38" s="21">
        <v>63.714169146796316</v>
      </c>
      <c r="AO38" s="21">
        <v>49.014589701461631</v>
      </c>
      <c r="AP38" s="21">
        <v>86.227363689906781</v>
      </c>
      <c r="AQ38" s="21">
        <v>114.79543695047195</v>
      </c>
      <c r="AR38" s="21">
        <v>30.95390611962145</v>
      </c>
      <c r="AS38" s="21">
        <v>259.94842055887347</v>
      </c>
      <c r="AT38" s="21">
        <v>41.102240293639227</v>
      </c>
      <c r="AU38" s="21">
        <v>0.55019789015617326</v>
      </c>
      <c r="AV38" s="21">
        <v>405.45006576298931</v>
      </c>
      <c r="AW38" s="21">
        <v>77.510268378144133</v>
      </c>
      <c r="AX38" s="21">
        <v>32.525448670341802</v>
      </c>
      <c r="AY38" s="21">
        <v>7.6812835698479205</v>
      </c>
      <c r="AZ38" s="21">
        <v>3.6436018102044012</v>
      </c>
      <c r="BA38" s="21">
        <v>76.216244330804841</v>
      </c>
      <c r="BB38" s="21">
        <v>7.9272511538403254</v>
      </c>
      <c r="BC38" s="21">
        <v>769.74956017932573</v>
      </c>
      <c r="BD38" s="21">
        <v>45.888687706540679</v>
      </c>
      <c r="BE38" s="21">
        <v>51.901171600571594</v>
      </c>
      <c r="BF38" s="21">
        <v>180.60489845948672</v>
      </c>
      <c r="BG38" s="21">
        <v>195.18494561599417</v>
      </c>
      <c r="BH38" s="21">
        <v>82.610816998418144</v>
      </c>
      <c r="BI38" s="21">
        <v>93.748554698081591</v>
      </c>
      <c r="BJ38" s="21">
        <v>63.938336120664232</v>
      </c>
      <c r="BK38" s="21">
        <v>186.93599855034859</v>
      </c>
      <c r="BL38" s="21">
        <v>13.174376806298199</v>
      </c>
      <c r="BM38" s="21">
        <v>27.528463759354459</v>
      </c>
      <c r="BN38" s="21">
        <v>0</v>
      </c>
      <c r="BO38" s="22">
        <f t="shared" si="2"/>
        <v>4815.6351108834388</v>
      </c>
      <c r="BP38" s="21">
        <v>9744.4800000000014</v>
      </c>
      <c r="BQ38" s="21">
        <v>0</v>
      </c>
      <c r="BR38" s="21">
        <v>0</v>
      </c>
      <c r="BS38" s="21">
        <v>0</v>
      </c>
      <c r="BT38" s="21">
        <v>0</v>
      </c>
      <c r="BU38" s="21">
        <v>1024.4961635144359</v>
      </c>
      <c r="BV38" s="21">
        <v>261.65383648556394</v>
      </c>
      <c r="BW38" s="22">
        <f t="shared" si="3"/>
        <v>15846.26511088344</v>
      </c>
    </row>
    <row r="39" spans="1:75" x14ac:dyDescent="0.2">
      <c r="A39" s="38" t="s">
        <v>104</v>
      </c>
      <c r="B39" s="20"/>
      <c r="C39" s="21">
        <v>1.6244354777778807</v>
      </c>
      <c r="D39" s="21">
        <v>0</v>
      </c>
      <c r="E39" s="21">
        <v>0</v>
      </c>
      <c r="F39" s="21">
        <v>5.4779795669822481E-2</v>
      </c>
      <c r="G39" s="21">
        <v>54.130471235457748</v>
      </c>
      <c r="H39" s="21">
        <v>6.8496695889237067</v>
      </c>
      <c r="I39" s="21">
        <v>1.6608494091417059</v>
      </c>
      <c r="J39" s="21">
        <v>0.63899166429373444</v>
      </c>
      <c r="K39" s="21">
        <v>34.333511303792676</v>
      </c>
      <c r="L39" s="21">
        <v>3.356639471549633</v>
      </c>
      <c r="M39" s="21">
        <v>7.8271254652000479</v>
      </c>
      <c r="N39" s="21">
        <v>4.2397960845187009E-2</v>
      </c>
      <c r="O39" s="21">
        <v>1.1518294602702717</v>
      </c>
      <c r="P39" s="21">
        <v>2.6541850706420993</v>
      </c>
      <c r="Q39" s="21">
        <v>2.3326075226754175</v>
      </c>
      <c r="R39" s="21">
        <v>7.3134216367143896</v>
      </c>
      <c r="S39" s="21">
        <v>2.1180327616380028</v>
      </c>
      <c r="T39" s="21">
        <v>4.978739635954752</v>
      </c>
      <c r="U39" s="21">
        <v>0.78823148775681973</v>
      </c>
      <c r="V39" s="21">
        <v>10.582310905174031</v>
      </c>
      <c r="W39" s="21">
        <v>0.45557889278679603</v>
      </c>
      <c r="X39" s="21">
        <v>8.789788167256658</v>
      </c>
      <c r="Y39" s="21">
        <v>14.624716769079244</v>
      </c>
      <c r="Z39" s="21">
        <v>9.59819995898998</v>
      </c>
      <c r="AA39" s="21">
        <v>0.23773642900057657</v>
      </c>
      <c r="AB39" s="21">
        <v>1.8273808086815668</v>
      </c>
      <c r="AC39" s="21">
        <v>45.804886218330651</v>
      </c>
      <c r="AD39" s="21">
        <v>84.869852084730041</v>
      </c>
      <c r="AE39" s="21">
        <v>536.18605998779628</v>
      </c>
      <c r="AF39" s="21">
        <v>221.36706234768701</v>
      </c>
      <c r="AG39" s="21">
        <v>23.238884531783448</v>
      </c>
      <c r="AH39" s="21">
        <v>1.8788448209613371</v>
      </c>
      <c r="AI39" s="21">
        <v>8.0563619259700818</v>
      </c>
      <c r="AJ39" s="21">
        <v>110.58405769782294</v>
      </c>
      <c r="AK39" s="21">
        <v>1.6693172971183281</v>
      </c>
      <c r="AL39" s="21">
        <v>14.482260459300726</v>
      </c>
      <c r="AM39" s="21">
        <v>99.533565664548505</v>
      </c>
      <c r="AN39" s="21">
        <v>107.27274312753886</v>
      </c>
      <c r="AO39" s="21">
        <v>17.135027899241734</v>
      </c>
      <c r="AP39" s="21">
        <v>247.02903510833426</v>
      </c>
      <c r="AQ39" s="21">
        <v>10.037158194562965</v>
      </c>
      <c r="AR39" s="21">
        <v>2.3564749883866445</v>
      </c>
      <c r="AS39" s="21">
        <v>76.024888364860871</v>
      </c>
      <c r="AT39" s="21">
        <v>10.971513678670556</v>
      </c>
      <c r="AU39" s="21">
        <v>0.58388244071728646</v>
      </c>
      <c r="AV39" s="21">
        <v>53.796946152536982</v>
      </c>
      <c r="AW39" s="21">
        <v>17.007900976623304</v>
      </c>
      <c r="AX39" s="21">
        <v>21.024438372670993</v>
      </c>
      <c r="AY39" s="21">
        <v>727.11084381523347</v>
      </c>
      <c r="AZ39" s="21">
        <v>0.96550696410038273</v>
      </c>
      <c r="BA39" s="21">
        <v>8.1140188932909094</v>
      </c>
      <c r="BB39" s="21">
        <v>8.6248193493120517</v>
      </c>
      <c r="BC39" s="21">
        <v>4.7503577921517746</v>
      </c>
      <c r="BD39" s="21">
        <v>20.878546457646209</v>
      </c>
      <c r="BE39" s="21">
        <v>18.168957131386346</v>
      </c>
      <c r="BF39" s="21">
        <v>41.090304922709066</v>
      </c>
      <c r="BG39" s="21">
        <v>38.078948754595743</v>
      </c>
      <c r="BH39" s="21">
        <v>7.2553577996952869</v>
      </c>
      <c r="BI39" s="21">
        <v>17.167327905794139</v>
      </c>
      <c r="BJ39" s="21">
        <v>11.353926307480391</v>
      </c>
      <c r="BK39" s="21">
        <v>26.707182821171752</v>
      </c>
      <c r="BL39" s="21">
        <v>2.8086895990001661</v>
      </c>
      <c r="BM39" s="21">
        <v>4.9168678409425892</v>
      </c>
      <c r="BN39" s="21">
        <v>0</v>
      </c>
      <c r="BO39" s="22">
        <f t="shared" si="2"/>
        <v>2826.8744495739775</v>
      </c>
      <c r="BP39" s="21">
        <v>1445.7390842352058</v>
      </c>
      <c r="BQ39" s="21">
        <v>0</v>
      </c>
      <c r="BR39" s="21">
        <v>0</v>
      </c>
      <c r="BS39" s="21">
        <v>830.13039600377817</v>
      </c>
      <c r="BT39" s="21">
        <v>0</v>
      </c>
      <c r="BU39" s="21">
        <v>1038.4716360258992</v>
      </c>
      <c r="BV39" s="21">
        <v>122.158767032377</v>
      </c>
      <c r="BW39" s="22">
        <f t="shared" si="3"/>
        <v>6263.374332871238</v>
      </c>
    </row>
    <row r="40" spans="1:75" x14ac:dyDescent="0.2">
      <c r="A40" s="38" t="s">
        <v>105</v>
      </c>
      <c r="B40" s="20"/>
      <c r="C40" s="21">
        <v>0.42860389247533043</v>
      </c>
      <c r="D40" s="21">
        <v>0</v>
      </c>
      <c r="E40" s="21">
        <v>0</v>
      </c>
      <c r="F40" s="21">
        <v>0.15686477618506969</v>
      </c>
      <c r="G40" s="21">
        <v>102.05533407505295</v>
      </c>
      <c r="H40" s="21">
        <v>2.5032832721380878</v>
      </c>
      <c r="I40" s="21">
        <v>0</v>
      </c>
      <c r="J40" s="21">
        <v>0.61347489751322548</v>
      </c>
      <c r="K40" s="21">
        <v>3.4053119279573699E-4</v>
      </c>
      <c r="L40" s="21">
        <v>3.1073870656005129E-5</v>
      </c>
      <c r="M40" s="21">
        <v>0.32953385038259331</v>
      </c>
      <c r="N40" s="21">
        <v>0</v>
      </c>
      <c r="O40" s="21">
        <v>1.3707660734584085E-3</v>
      </c>
      <c r="P40" s="21">
        <v>0.65806493048323245</v>
      </c>
      <c r="Q40" s="21">
        <v>0</v>
      </c>
      <c r="R40" s="21">
        <v>0</v>
      </c>
      <c r="S40" s="21">
        <v>0.26887080453299539</v>
      </c>
      <c r="T40" s="21">
        <v>1.5331363714517183</v>
      </c>
      <c r="U40" s="21">
        <v>1.1846290105576338</v>
      </c>
      <c r="V40" s="21">
        <v>1.6531085855577388</v>
      </c>
      <c r="W40" s="21">
        <v>0</v>
      </c>
      <c r="X40" s="21">
        <v>8.7490219346014264</v>
      </c>
      <c r="Y40" s="21">
        <v>0.65786969263066963</v>
      </c>
      <c r="Z40" s="21">
        <v>28.814188021787661</v>
      </c>
      <c r="AA40" s="21">
        <v>5.6207073232584802E-2</v>
      </c>
      <c r="AB40" s="21">
        <v>0.16392467674979966</v>
      </c>
      <c r="AC40" s="21">
        <v>12.699990585898062</v>
      </c>
      <c r="AD40" s="21">
        <v>56.053847577295791</v>
      </c>
      <c r="AE40" s="21">
        <v>29.494233917597423</v>
      </c>
      <c r="AF40" s="21">
        <v>83.530647874303028</v>
      </c>
      <c r="AG40" s="21">
        <v>2.0017626464676539</v>
      </c>
      <c r="AH40" s="21">
        <v>0.14069298450154841</v>
      </c>
      <c r="AI40" s="21">
        <v>2.3774089677046473E-2</v>
      </c>
      <c r="AJ40" s="21">
        <v>0.91429353062655772</v>
      </c>
      <c r="AK40" s="21">
        <v>4.4569560889817064</v>
      </c>
      <c r="AL40" s="21">
        <v>10.871974710345837</v>
      </c>
      <c r="AM40" s="21">
        <v>47.248821359899061</v>
      </c>
      <c r="AN40" s="21">
        <v>713.86268867857541</v>
      </c>
      <c r="AO40" s="21">
        <v>38.816410609846578</v>
      </c>
      <c r="AP40" s="21">
        <v>59.049636758328319</v>
      </c>
      <c r="AQ40" s="21">
        <v>8.994091722957584E-2</v>
      </c>
      <c r="AR40" s="21">
        <v>0</v>
      </c>
      <c r="AS40" s="21">
        <v>7.1261739532337262E-2</v>
      </c>
      <c r="AT40" s="21">
        <v>15.850783126575868</v>
      </c>
      <c r="AU40" s="21">
        <v>2.5777030078079508</v>
      </c>
      <c r="AV40" s="21">
        <v>26.241969890840281</v>
      </c>
      <c r="AW40" s="21">
        <v>1.7008193127150288</v>
      </c>
      <c r="AX40" s="21">
        <v>3.6411167578403782</v>
      </c>
      <c r="AY40" s="21">
        <v>869.48774115713161</v>
      </c>
      <c r="AZ40" s="21">
        <v>35.555457563443916</v>
      </c>
      <c r="BA40" s="21">
        <v>4.2621901752424343</v>
      </c>
      <c r="BB40" s="21">
        <v>0.25066317690099116</v>
      </c>
      <c r="BC40" s="21">
        <v>6.7506239326460822</v>
      </c>
      <c r="BD40" s="21">
        <v>21.057265306029358</v>
      </c>
      <c r="BE40" s="21">
        <v>1.3422188825230594</v>
      </c>
      <c r="BF40" s="21">
        <v>9.5850108041543329</v>
      </c>
      <c r="BG40" s="21">
        <v>0</v>
      </c>
      <c r="BH40" s="21">
        <v>0.1205179991039014</v>
      </c>
      <c r="BI40" s="21">
        <v>39.01532433444347</v>
      </c>
      <c r="BJ40" s="21">
        <v>8.7771136609023923</v>
      </c>
      <c r="BK40" s="21">
        <v>1.1722653439759425</v>
      </c>
      <c r="BL40" s="21">
        <v>2.7274060159094968E-4</v>
      </c>
      <c r="BM40" s="21">
        <v>0.55928647266462428</v>
      </c>
      <c r="BN40" s="21">
        <v>0</v>
      </c>
      <c r="BO40" s="22">
        <f t="shared" si="2"/>
        <v>2257.1031359511189</v>
      </c>
      <c r="BP40" s="21">
        <v>769.95919756202102</v>
      </c>
      <c r="BQ40" s="21">
        <v>0</v>
      </c>
      <c r="BR40" s="21">
        <v>519.1</v>
      </c>
      <c r="BS40" s="21">
        <v>223.9800983848003</v>
      </c>
      <c r="BT40" s="21">
        <v>0</v>
      </c>
      <c r="BU40" s="21">
        <v>282.81860554330473</v>
      </c>
      <c r="BV40" s="21">
        <v>38.322452846420475</v>
      </c>
      <c r="BW40" s="22">
        <f t="shared" si="3"/>
        <v>4091.2834902876657</v>
      </c>
    </row>
    <row r="41" spans="1:75" x14ac:dyDescent="0.2">
      <c r="A41" s="38" t="s">
        <v>106</v>
      </c>
      <c r="B41" s="20"/>
      <c r="C41" s="21">
        <v>1.3512895979870736</v>
      </c>
      <c r="D41" s="21">
        <v>0</v>
      </c>
      <c r="E41" s="21">
        <v>0</v>
      </c>
      <c r="F41" s="21">
        <v>0.81436218737165134</v>
      </c>
      <c r="G41" s="21">
        <v>14.921533269861536</v>
      </c>
      <c r="H41" s="21">
        <v>5.8971135268209318</v>
      </c>
      <c r="I41" s="21">
        <v>1.4262767979100002</v>
      </c>
      <c r="J41" s="21">
        <v>2.2794876922448326</v>
      </c>
      <c r="K41" s="21">
        <v>1.4257219540440864</v>
      </c>
      <c r="L41" s="21">
        <v>6.635487780006323</v>
      </c>
      <c r="M41" s="21">
        <v>35.72267702377372</v>
      </c>
      <c r="N41" s="21">
        <v>11.013541370386545</v>
      </c>
      <c r="O41" s="21">
        <v>5.7275397696876293</v>
      </c>
      <c r="P41" s="21">
        <v>8.969912183203494</v>
      </c>
      <c r="Q41" s="21">
        <v>8.7075869475319188</v>
      </c>
      <c r="R41" s="21">
        <v>22.380196697476386</v>
      </c>
      <c r="S41" s="21">
        <v>6.326805102775424</v>
      </c>
      <c r="T41" s="21">
        <v>8.0798285938908894</v>
      </c>
      <c r="U41" s="21">
        <v>11.268194970366784</v>
      </c>
      <c r="V41" s="21">
        <v>0.43681445102544708</v>
      </c>
      <c r="W41" s="21">
        <v>0.67818518749885837</v>
      </c>
      <c r="X41" s="21">
        <v>5.5386836703476714</v>
      </c>
      <c r="Y41" s="21">
        <v>23.611126478267181</v>
      </c>
      <c r="Z41" s="21">
        <v>78.802762403517875</v>
      </c>
      <c r="AA41" s="21">
        <v>3.0934536407399342</v>
      </c>
      <c r="AB41" s="21">
        <v>15.822684639475895</v>
      </c>
      <c r="AC41" s="21">
        <v>79.634125330094321</v>
      </c>
      <c r="AD41" s="21">
        <v>103.21931595979026</v>
      </c>
      <c r="AE41" s="21">
        <v>242.91962367634144</v>
      </c>
      <c r="AF41" s="21">
        <v>340.29721459782689</v>
      </c>
      <c r="AG41" s="21">
        <v>19.004258296798284</v>
      </c>
      <c r="AH41" s="21">
        <v>32.108031526185357</v>
      </c>
      <c r="AI41" s="21">
        <v>9.2630264840085967</v>
      </c>
      <c r="AJ41" s="21">
        <v>254.73342744703535</v>
      </c>
      <c r="AK41" s="21">
        <v>10.206835111956687</v>
      </c>
      <c r="AL41" s="21">
        <v>41.574335206449767</v>
      </c>
      <c r="AM41" s="21">
        <v>21.964168351727604</v>
      </c>
      <c r="AN41" s="21">
        <v>14.612915983562566</v>
      </c>
      <c r="AO41" s="21">
        <v>3233.8384396748675</v>
      </c>
      <c r="AP41" s="21">
        <v>304.02457733437643</v>
      </c>
      <c r="AQ41" s="21">
        <v>224.8285715607478</v>
      </c>
      <c r="AR41" s="21">
        <v>144.65680290722671</v>
      </c>
      <c r="AS41" s="21">
        <v>689.2361271888775</v>
      </c>
      <c r="AT41" s="21">
        <v>118.54975254739698</v>
      </c>
      <c r="AU41" s="21">
        <v>8.2823138988116352</v>
      </c>
      <c r="AV41" s="21">
        <v>458.13811797675703</v>
      </c>
      <c r="AW41" s="21">
        <v>46.637932409597816</v>
      </c>
      <c r="AX41" s="21">
        <v>71.85971166164731</v>
      </c>
      <c r="AY41" s="21">
        <v>226.2283894635045</v>
      </c>
      <c r="AZ41" s="21">
        <v>23.242901456606663</v>
      </c>
      <c r="BA41" s="21">
        <v>49.26236089772766</v>
      </c>
      <c r="BB41" s="21">
        <v>18.319961465143937</v>
      </c>
      <c r="BC41" s="21">
        <v>5.7794268583438875</v>
      </c>
      <c r="BD41" s="21">
        <v>179.57847390392979</v>
      </c>
      <c r="BE41" s="21">
        <v>160.70032709694652</v>
      </c>
      <c r="BF41" s="21">
        <v>23.410882949686528</v>
      </c>
      <c r="BG41" s="21">
        <v>131.19947722032583</v>
      </c>
      <c r="BH41" s="21">
        <v>67.054582078577681</v>
      </c>
      <c r="BI41" s="21">
        <v>16.154476885728215</v>
      </c>
      <c r="BJ41" s="21">
        <v>17.823013527595872</v>
      </c>
      <c r="BK41" s="21">
        <v>43.939671345968158</v>
      </c>
      <c r="BL41" s="21">
        <v>41.002938137866558</v>
      </c>
      <c r="BM41" s="21">
        <v>11.524086669132531</v>
      </c>
      <c r="BN41" s="21">
        <v>0</v>
      </c>
      <c r="BO41" s="22">
        <f t="shared" ref="BO41:BO71" si="4">SUM(C41:BN41)</f>
        <v>7765.7418610253808</v>
      </c>
      <c r="BP41" s="21">
        <v>3727.92</v>
      </c>
      <c r="BQ41" s="21">
        <v>0</v>
      </c>
      <c r="BR41" s="21">
        <v>0</v>
      </c>
      <c r="BS41" s="21">
        <v>0</v>
      </c>
      <c r="BT41" s="21">
        <v>0</v>
      </c>
      <c r="BU41" s="21">
        <v>1597.2</v>
      </c>
      <c r="BV41" s="21">
        <v>1071.7</v>
      </c>
      <c r="BW41" s="22">
        <f t="shared" ref="BW41:BW70" si="5">SUM(BO41:BV41)</f>
        <v>14162.561861025382</v>
      </c>
    </row>
    <row r="42" spans="1:75" x14ac:dyDescent="0.2">
      <c r="A42" s="38" t="s">
        <v>107</v>
      </c>
      <c r="B42" s="20"/>
      <c r="C42" s="21">
        <v>1.8206478918409368</v>
      </c>
      <c r="D42" s="21">
        <v>0</v>
      </c>
      <c r="E42" s="21">
        <v>0</v>
      </c>
      <c r="F42" s="21">
        <v>9.632590343968273</v>
      </c>
      <c r="G42" s="21">
        <v>49.740993532627385</v>
      </c>
      <c r="H42" s="21">
        <v>2.0506874908551538</v>
      </c>
      <c r="I42" s="21">
        <v>0.62658797550103773</v>
      </c>
      <c r="J42" s="21">
        <v>0.13590555899387738</v>
      </c>
      <c r="K42" s="21">
        <v>2.4655057750166751</v>
      </c>
      <c r="L42" s="21">
        <v>11.374220825151919</v>
      </c>
      <c r="M42" s="21">
        <v>67.008034116413029</v>
      </c>
      <c r="N42" s="21">
        <v>2.6108774874098333</v>
      </c>
      <c r="O42" s="21">
        <v>1.4103275518320053</v>
      </c>
      <c r="P42" s="21">
        <v>21.896395496053152</v>
      </c>
      <c r="Q42" s="21">
        <v>12.695113908458001</v>
      </c>
      <c r="R42" s="21">
        <v>7.7205189163829324</v>
      </c>
      <c r="S42" s="21">
        <v>3.1554321090984208</v>
      </c>
      <c r="T42" s="21">
        <v>22.2928225835077</v>
      </c>
      <c r="U42" s="21">
        <v>33.153800062284873</v>
      </c>
      <c r="V42" s="21">
        <v>21.671418122471991</v>
      </c>
      <c r="W42" s="21">
        <v>1.085071169854011</v>
      </c>
      <c r="X42" s="21">
        <v>0.67906385410533232</v>
      </c>
      <c r="Y42" s="21">
        <v>34.329306892878883</v>
      </c>
      <c r="Z42" s="21">
        <v>18.182760576168121</v>
      </c>
      <c r="AA42" s="21">
        <v>1.9653933652195632</v>
      </c>
      <c r="AB42" s="21">
        <v>5.5389178804868902</v>
      </c>
      <c r="AC42" s="21">
        <v>79.873667647480389</v>
      </c>
      <c r="AD42" s="21">
        <v>60.321154013950398</v>
      </c>
      <c r="AE42" s="21">
        <v>416.84312279848183</v>
      </c>
      <c r="AF42" s="21">
        <v>210.6619511756538</v>
      </c>
      <c r="AG42" s="21">
        <v>54.743119899023846</v>
      </c>
      <c r="AH42" s="21">
        <v>22.320554602830217</v>
      </c>
      <c r="AI42" s="21">
        <v>25.980070033753535</v>
      </c>
      <c r="AJ42" s="21">
        <v>41.259967275816308</v>
      </c>
      <c r="AK42" s="21">
        <v>32.667638480849611</v>
      </c>
      <c r="AL42" s="21">
        <v>13.42573882045642</v>
      </c>
      <c r="AM42" s="21">
        <v>69.357310649273387</v>
      </c>
      <c r="AN42" s="21">
        <v>0.12169419283445188</v>
      </c>
      <c r="AO42" s="21">
        <v>1079.7409777883227</v>
      </c>
      <c r="AP42" s="21">
        <v>4272.7670645139151</v>
      </c>
      <c r="AQ42" s="21">
        <v>651.08194869462443</v>
      </c>
      <c r="AR42" s="21">
        <v>172.88615048974637</v>
      </c>
      <c r="AS42" s="21">
        <v>535.65586518477403</v>
      </c>
      <c r="AT42" s="21">
        <v>89.150437752946488</v>
      </c>
      <c r="AU42" s="21">
        <v>1.0173367876030044</v>
      </c>
      <c r="AV42" s="21">
        <v>242.8732508734563</v>
      </c>
      <c r="AW42" s="21">
        <v>26.111783051161417</v>
      </c>
      <c r="AX42" s="21">
        <v>44.367786154746554</v>
      </c>
      <c r="AY42" s="21">
        <v>19.707742930639292</v>
      </c>
      <c r="AZ42" s="21">
        <v>28.832394816223466</v>
      </c>
      <c r="BA42" s="21">
        <v>437.55294403978689</v>
      </c>
      <c r="BB42" s="21">
        <v>41.097568654500854</v>
      </c>
      <c r="BC42" s="21">
        <v>1.2723467266298685</v>
      </c>
      <c r="BD42" s="21">
        <v>237.93516957743293</v>
      </c>
      <c r="BE42" s="21">
        <v>202.37884680454647</v>
      </c>
      <c r="BF42" s="21">
        <v>22.099339422289084</v>
      </c>
      <c r="BG42" s="21">
        <v>287.67017682750378</v>
      </c>
      <c r="BH42" s="21">
        <v>11.452657379858806</v>
      </c>
      <c r="BI42" s="21">
        <v>28.633836505800257</v>
      </c>
      <c r="BJ42" s="21">
        <v>4.9372156988080889</v>
      </c>
      <c r="BK42" s="21">
        <v>79.496555837724983</v>
      </c>
      <c r="BL42" s="21">
        <v>21.661363915849524</v>
      </c>
      <c r="BM42" s="21">
        <v>2.3250335675727376</v>
      </c>
      <c r="BN42" s="21">
        <v>0</v>
      </c>
      <c r="BO42" s="22">
        <f t="shared" si="4"/>
        <v>9903.5241770734483</v>
      </c>
      <c r="BP42" s="21">
        <v>0</v>
      </c>
      <c r="BQ42" s="21">
        <v>0</v>
      </c>
      <c r="BR42" s="21">
        <v>0</v>
      </c>
      <c r="BS42" s="21">
        <v>3808.8983151914699</v>
      </c>
      <c r="BT42" s="21">
        <v>0</v>
      </c>
      <c r="BU42" s="21">
        <v>2619.29244408363</v>
      </c>
      <c r="BV42" s="21">
        <v>608.56755591636602</v>
      </c>
      <c r="BW42" s="22">
        <f t="shared" si="5"/>
        <v>16940.282492264916</v>
      </c>
    </row>
    <row r="43" spans="1:75" x14ac:dyDescent="0.2">
      <c r="A43" s="38" t="s">
        <v>108</v>
      </c>
      <c r="B43" s="20"/>
      <c r="C43" s="21">
        <v>153.87051897607952</v>
      </c>
      <c r="D43" s="21">
        <v>4.7240587788054134</v>
      </c>
      <c r="E43" s="21">
        <v>1.0825923493183494</v>
      </c>
      <c r="F43" s="21">
        <v>4.3736029816208326</v>
      </c>
      <c r="G43" s="21">
        <v>207.86309948056848</v>
      </c>
      <c r="H43" s="21">
        <v>30.891446867870116</v>
      </c>
      <c r="I43" s="21">
        <v>18.109223348179619</v>
      </c>
      <c r="J43" s="21">
        <v>21.478354894723999</v>
      </c>
      <c r="K43" s="21">
        <v>23.23301297718384</v>
      </c>
      <c r="L43" s="21">
        <v>77.532864010643877</v>
      </c>
      <c r="M43" s="21">
        <v>189.31833500937663</v>
      </c>
      <c r="N43" s="21">
        <v>45.145596640264763</v>
      </c>
      <c r="O43" s="21">
        <v>41.735539236066124</v>
      </c>
      <c r="P43" s="21">
        <v>38.065474684970972</v>
      </c>
      <c r="Q43" s="21">
        <v>124.30083666957727</v>
      </c>
      <c r="R43" s="21">
        <v>67.469941006209794</v>
      </c>
      <c r="S43" s="21">
        <v>22.788334304548314</v>
      </c>
      <c r="T43" s="21">
        <v>18.924344585166295</v>
      </c>
      <c r="U43" s="21">
        <v>57.123323625993571</v>
      </c>
      <c r="V43" s="21">
        <v>79.895113873497138</v>
      </c>
      <c r="W43" s="21">
        <v>14.844859755635987</v>
      </c>
      <c r="X43" s="21">
        <v>21.34366338172001</v>
      </c>
      <c r="Y43" s="21">
        <v>51.538723446700729</v>
      </c>
      <c r="Z43" s="21">
        <v>68.147127591825935</v>
      </c>
      <c r="AA43" s="21">
        <v>5.303604808175586</v>
      </c>
      <c r="AB43" s="21">
        <v>50.223089046179766</v>
      </c>
      <c r="AC43" s="21">
        <v>445.53713758854292</v>
      </c>
      <c r="AD43" s="21">
        <v>63.759712281231579</v>
      </c>
      <c r="AE43" s="21">
        <v>1047.1950560542564</v>
      </c>
      <c r="AF43" s="21">
        <v>205.91558467382072</v>
      </c>
      <c r="AG43" s="21">
        <v>102.90465763251041</v>
      </c>
      <c r="AH43" s="21">
        <v>27.918274187460288</v>
      </c>
      <c r="AI43" s="21">
        <v>20.808912281569896</v>
      </c>
      <c r="AJ43" s="21">
        <v>120.05381130934994</v>
      </c>
      <c r="AK43" s="21">
        <v>21.649510960641056</v>
      </c>
      <c r="AL43" s="21">
        <v>155.33832838899886</v>
      </c>
      <c r="AM43" s="21">
        <v>30.36009467022442</v>
      </c>
      <c r="AN43" s="21">
        <v>16.126571593073631</v>
      </c>
      <c r="AO43" s="21">
        <v>61.517961793343297</v>
      </c>
      <c r="AP43" s="21">
        <v>125.56905610507908</v>
      </c>
      <c r="AQ43" s="21">
        <v>1006.1675119516453</v>
      </c>
      <c r="AR43" s="21">
        <v>134.21484825528029</v>
      </c>
      <c r="AS43" s="21">
        <v>594.06024643362605</v>
      </c>
      <c r="AT43" s="21">
        <v>150.55897348393523</v>
      </c>
      <c r="AU43" s="21">
        <v>2398.0673416833752</v>
      </c>
      <c r="AV43" s="21">
        <v>1001.3909662530841</v>
      </c>
      <c r="AW43" s="21">
        <v>68.668096026375295</v>
      </c>
      <c r="AX43" s="21">
        <v>44.290427127861108</v>
      </c>
      <c r="AY43" s="21">
        <v>74.067534439513409</v>
      </c>
      <c r="AZ43" s="21">
        <v>22.323445837541826</v>
      </c>
      <c r="BA43" s="21">
        <v>304.90372898796846</v>
      </c>
      <c r="BB43" s="21">
        <v>41.875314109640193</v>
      </c>
      <c r="BC43" s="21">
        <v>19.581151460643849</v>
      </c>
      <c r="BD43" s="21">
        <v>100.95505777538639</v>
      </c>
      <c r="BE43" s="21">
        <v>323.49421907754243</v>
      </c>
      <c r="BF43" s="21">
        <v>3.6564224471123827</v>
      </c>
      <c r="BG43" s="21">
        <v>241.35389687373919</v>
      </c>
      <c r="BH43" s="21">
        <v>93.822538830524266</v>
      </c>
      <c r="BI43" s="21">
        <v>33.872273820683091</v>
      </c>
      <c r="BJ43" s="21">
        <v>17.541171851134642</v>
      </c>
      <c r="BK43" s="21">
        <v>35.751466203478671</v>
      </c>
      <c r="BL43" s="21">
        <v>11.356039330984132</v>
      </c>
      <c r="BM43" s="21">
        <v>36.415531958533506</v>
      </c>
      <c r="BN43" s="21">
        <v>0</v>
      </c>
      <c r="BO43" s="22">
        <f t="shared" si="4"/>
        <v>10642.369556070611</v>
      </c>
      <c r="BP43" s="21">
        <v>4067.9075561095997</v>
      </c>
      <c r="BQ43" s="21">
        <v>0</v>
      </c>
      <c r="BR43" s="21">
        <v>0</v>
      </c>
      <c r="BS43" s="21">
        <v>0</v>
      </c>
      <c r="BT43" s="21">
        <v>0</v>
      </c>
      <c r="BU43" s="21">
        <v>1970.8848756661516</v>
      </c>
      <c r="BV43" s="21">
        <v>1088.85304636764</v>
      </c>
      <c r="BW43" s="22">
        <f t="shared" si="5"/>
        <v>17770.015034214</v>
      </c>
    </row>
    <row r="44" spans="1:75" x14ac:dyDescent="0.2">
      <c r="A44" s="38" t="s">
        <v>109</v>
      </c>
      <c r="B44" s="20"/>
      <c r="C44" s="21">
        <v>27.784053845659226</v>
      </c>
      <c r="D44" s="21">
        <v>1.7142734112142075</v>
      </c>
      <c r="E44" s="21">
        <v>0.7192791531735</v>
      </c>
      <c r="F44" s="21">
        <v>3.3714165923160859</v>
      </c>
      <c r="G44" s="21">
        <v>140.51148177768641</v>
      </c>
      <c r="H44" s="21">
        <v>21.834403252936276</v>
      </c>
      <c r="I44" s="21">
        <v>12.296525710778122</v>
      </c>
      <c r="J44" s="21">
        <v>15.938932140799103</v>
      </c>
      <c r="K44" s="21">
        <v>14.753006439197863</v>
      </c>
      <c r="L44" s="21">
        <v>73.315714409357739</v>
      </c>
      <c r="M44" s="21">
        <v>131.50190921328189</v>
      </c>
      <c r="N44" s="21">
        <v>34.667788930406751</v>
      </c>
      <c r="O44" s="21">
        <v>19.884491824695477</v>
      </c>
      <c r="P44" s="21">
        <v>28.5513924492938</v>
      </c>
      <c r="Q44" s="21">
        <v>90.22145719898532</v>
      </c>
      <c r="R44" s="21">
        <v>40.366197373634108</v>
      </c>
      <c r="S44" s="21">
        <v>16.717479037735306</v>
      </c>
      <c r="T44" s="21">
        <v>17.149236464889377</v>
      </c>
      <c r="U44" s="21">
        <v>37.301708481801775</v>
      </c>
      <c r="V44" s="21">
        <v>55.115019089585502</v>
      </c>
      <c r="W44" s="21">
        <v>4.877963898675401</v>
      </c>
      <c r="X44" s="21">
        <v>12.950377231535855</v>
      </c>
      <c r="Y44" s="21">
        <v>28.188292724469143</v>
      </c>
      <c r="Z44" s="21">
        <v>52.80379901494242</v>
      </c>
      <c r="AA44" s="21">
        <v>3.8576898142841909</v>
      </c>
      <c r="AB44" s="21">
        <v>35.133593250429165</v>
      </c>
      <c r="AC44" s="21">
        <v>234.08016915155241</v>
      </c>
      <c r="AD44" s="21">
        <v>34.649478966929188</v>
      </c>
      <c r="AE44" s="21">
        <v>196.60633503886925</v>
      </c>
      <c r="AF44" s="21">
        <v>98.882061002188692</v>
      </c>
      <c r="AG44" s="21">
        <v>72.071450568834095</v>
      </c>
      <c r="AH44" s="21">
        <v>22.197745167934343</v>
      </c>
      <c r="AI44" s="21">
        <v>11.670616475985796</v>
      </c>
      <c r="AJ44" s="21">
        <v>95.368648683918806</v>
      </c>
      <c r="AK44" s="21">
        <v>14.298033573499245</v>
      </c>
      <c r="AL44" s="21">
        <v>62.88647923676313</v>
      </c>
      <c r="AM44" s="21">
        <v>15.197365481787145</v>
      </c>
      <c r="AN44" s="21">
        <v>13.100740781516766</v>
      </c>
      <c r="AO44" s="21">
        <v>43.176918083319606</v>
      </c>
      <c r="AP44" s="21">
        <v>76.919759433963435</v>
      </c>
      <c r="AQ44" s="21">
        <v>42.385369452930995</v>
      </c>
      <c r="AR44" s="21">
        <v>524.86465584995051</v>
      </c>
      <c r="AS44" s="21">
        <v>150.92753236760271</v>
      </c>
      <c r="AT44" s="21">
        <v>191.72519217115106</v>
      </c>
      <c r="AU44" s="21">
        <v>15.909055160314885</v>
      </c>
      <c r="AV44" s="21">
        <v>164.08663594806492</v>
      </c>
      <c r="AW44" s="21">
        <v>37.065328298667858</v>
      </c>
      <c r="AX44" s="21">
        <v>31.940761046637142</v>
      </c>
      <c r="AY44" s="21">
        <v>29.832943536076893</v>
      </c>
      <c r="AZ44" s="21">
        <v>7.1757678381277579</v>
      </c>
      <c r="BA44" s="21">
        <v>144.29141279582993</v>
      </c>
      <c r="BB44" s="21">
        <v>23.547819556575654</v>
      </c>
      <c r="BC44" s="21">
        <v>14.683640021184537</v>
      </c>
      <c r="BD44" s="21">
        <v>56.960333632111528</v>
      </c>
      <c r="BE44" s="21">
        <v>72.763712100760259</v>
      </c>
      <c r="BF44" s="21">
        <v>109.35023849550088</v>
      </c>
      <c r="BG44" s="21">
        <v>119.55310887328616</v>
      </c>
      <c r="BH44" s="21">
        <v>50.878715474219732</v>
      </c>
      <c r="BI44" s="21">
        <v>17.395668097700664</v>
      </c>
      <c r="BJ44" s="21">
        <v>8.9293709526029943</v>
      </c>
      <c r="BK44" s="21">
        <v>17.866522964110217</v>
      </c>
      <c r="BL44" s="21">
        <v>3.5703787284478103</v>
      </c>
      <c r="BM44" s="21">
        <v>11.134465230494406</v>
      </c>
      <c r="BN44" s="21">
        <v>0</v>
      </c>
      <c r="BO44" s="22">
        <f t="shared" si="4"/>
        <v>3759.4719129711752</v>
      </c>
      <c r="BP44" s="21">
        <v>5050.3623258834359</v>
      </c>
      <c r="BQ44" s="21">
        <v>0</v>
      </c>
      <c r="BR44" s="21">
        <v>0</v>
      </c>
      <c r="BS44" s="21">
        <v>0</v>
      </c>
      <c r="BT44" s="21">
        <v>0</v>
      </c>
      <c r="BU44" s="21">
        <v>414.13754833128399</v>
      </c>
      <c r="BV44" s="21">
        <v>124.3007016769304</v>
      </c>
      <c r="BW44" s="22">
        <f t="shared" si="5"/>
        <v>9348.2724888628254</v>
      </c>
    </row>
    <row r="45" spans="1:75" x14ac:dyDescent="0.2">
      <c r="A45" s="38" t="s">
        <v>110</v>
      </c>
      <c r="B45" s="20"/>
      <c r="C45" s="21">
        <v>17.392380829072234</v>
      </c>
      <c r="D45" s="21">
        <v>13.122247155807539</v>
      </c>
      <c r="E45" s="21">
        <v>7.4571731370733321E-2</v>
      </c>
      <c r="F45" s="21">
        <v>0.56453525679499106</v>
      </c>
      <c r="G45" s="21">
        <v>12.239878764187839</v>
      </c>
      <c r="H45" s="21">
        <v>1.8188819369455265</v>
      </c>
      <c r="I45" s="21">
        <v>1.0839746745823526</v>
      </c>
      <c r="J45" s="21">
        <v>0.841793489106896</v>
      </c>
      <c r="K45" s="21">
        <v>38.945532146293374</v>
      </c>
      <c r="L45" s="21">
        <v>4.2142956626207555</v>
      </c>
      <c r="M45" s="21">
        <v>254.83115291783969</v>
      </c>
      <c r="N45" s="21">
        <v>35.814340819549798</v>
      </c>
      <c r="O45" s="21">
        <v>51.457818330449463</v>
      </c>
      <c r="P45" s="21">
        <v>70.397968789809326</v>
      </c>
      <c r="Q45" s="21">
        <v>145.8403994512735</v>
      </c>
      <c r="R45" s="21">
        <v>93.701635435866692</v>
      </c>
      <c r="S45" s="21">
        <v>3.1830868595252664</v>
      </c>
      <c r="T45" s="21">
        <v>1.8376224545866195</v>
      </c>
      <c r="U45" s="21">
        <v>2.1895392537069607</v>
      </c>
      <c r="V45" s="21">
        <v>3.3632597043575729</v>
      </c>
      <c r="W45" s="21">
        <v>0.78524564053264445</v>
      </c>
      <c r="X45" s="21">
        <v>0.98519105344604307</v>
      </c>
      <c r="Y45" s="21">
        <v>37.921379260298608</v>
      </c>
      <c r="Z45" s="21">
        <v>6.4836317767294327</v>
      </c>
      <c r="AA45" s="21">
        <v>0.25299806914633188</v>
      </c>
      <c r="AB45" s="21">
        <v>4.4689315532478915</v>
      </c>
      <c r="AC45" s="21">
        <v>55.284489266904671</v>
      </c>
      <c r="AD45" s="21">
        <v>119.99385458479183</v>
      </c>
      <c r="AE45" s="21">
        <v>602.18531794040018</v>
      </c>
      <c r="AF45" s="21">
        <v>281.62566459168841</v>
      </c>
      <c r="AG45" s="21">
        <v>155.5090700400774</v>
      </c>
      <c r="AH45" s="21">
        <v>53.421544704543329</v>
      </c>
      <c r="AI45" s="21">
        <v>32.735723220442779</v>
      </c>
      <c r="AJ45" s="21">
        <v>178.82707484712694</v>
      </c>
      <c r="AK45" s="21">
        <v>39.459266679442607</v>
      </c>
      <c r="AL45" s="21">
        <v>240.76986429739472</v>
      </c>
      <c r="AM45" s="21">
        <v>56.066578514951694</v>
      </c>
      <c r="AN45" s="21">
        <v>20.20098594958926</v>
      </c>
      <c r="AO45" s="21">
        <v>105.05798215953213</v>
      </c>
      <c r="AP45" s="21">
        <v>202.75713533367883</v>
      </c>
      <c r="AQ45" s="21">
        <v>2887.3104864950824</v>
      </c>
      <c r="AR45" s="21">
        <v>2191.7339872110651</v>
      </c>
      <c r="AS45" s="21">
        <v>2095.1192413949107</v>
      </c>
      <c r="AT45" s="21">
        <v>272.85192770155567</v>
      </c>
      <c r="AU45" s="21">
        <v>17.049928615851236</v>
      </c>
      <c r="AV45" s="21">
        <v>653.26163444787096</v>
      </c>
      <c r="AW45" s="21">
        <v>82.266491527349373</v>
      </c>
      <c r="AX45" s="21">
        <v>24.194315017005312</v>
      </c>
      <c r="AY45" s="21">
        <v>109.13400110225375</v>
      </c>
      <c r="AZ45" s="21">
        <v>27.445719119632024</v>
      </c>
      <c r="BA45" s="21">
        <v>399.84298099424836</v>
      </c>
      <c r="BB45" s="21">
        <v>66.46445423911301</v>
      </c>
      <c r="BC45" s="21">
        <v>37.535179451968645</v>
      </c>
      <c r="BD45" s="21">
        <v>58.096588675483581</v>
      </c>
      <c r="BE45" s="21">
        <v>20.819880735314658</v>
      </c>
      <c r="BF45" s="21">
        <v>57.65232806944438</v>
      </c>
      <c r="BG45" s="21">
        <v>93.377634713574736</v>
      </c>
      <c r="BH45" s="21">
        <v>17.782702126463661</v>
      </c>
      <c r="BI45" s="21">
        <v>51.200011519384049</v>
      </c>
      <c r="BJ45" s="21">
        <v>14.324905326588006</v>
      </c>
      <c r="BK45" s="21">
        <v>14.576012650123761</v>
      </c>
      <c r="BL45" s="21">
        <v>7.3901342438006896</v>
      </c>
      <c r="BM45" s="21">
        <v>54.723868673806876</v>
      </c>
      <c r="BN45" s="21">
        <v>0</v>
      </c>
      <c r="BO45" s="22">
        <f t="shared" si="4"/>
        <v>12201.861259199601</v>
      </c>
      <c r="BP45" s="21">
        <v>1871.0928986920826</v>
      </c>
      <c r="BQ45" s="21">
        <v>0</v>
      </c>
      <c r="BR45" s="21">
        <v>0</v>
      </c>
      <c r="BS45" s="21">
        <v>0</v>
      </c>
      <c r="BT45" s="21">
        <v>0</v>
      </c>
      <c r="BU45" s="21">
        <v>1520.4811976450833</v>
      </c>
      <c r="BV45" s="21">
        <v>818.845286081886</v>
      </c>
      <c r="BW45" s="22">
        <f t="shared" si="5"/>
        <v>16412.280641618654</v>
      </c>
    </row>
    <row r="46" spans="1:75" x14ac:dyDescent="0.2">
      <c r="A46" s="38" t="s">
        <v>141</v>
      </c>
      <c r="B46" s="20"/>
      <c r="C46" s="21">
        <v>18.652924124627518</v>
      </c>
      <c r="D46" s="21">
        <v>0</v>
      </c>
      <c r="E46" s="21">
        <v>0</v>
      </c>
      <c r="F46" s="21">
        <v>9.2820644753008708</v>
      </c>
      <c r="G46" s="21">
        <v>113.60518215213455</v>
      </c>
      <c r="H46" s="21">
        <v>25.160477553092271</v>
      </c>
      <c r="I46" s="21">
        <v>7.6985190187561745</v>
      </c>
      <c r="J46" s="21">
        <v>11.593655431638849</v>
      </c>
      <c r="K46" s="21">
        <v>21.513056276045894</v>
      </c>
      <c r="L46" s="21">
        <v>2.0991937608753171</v>
      </c>
      <c r="M46" s="21">
        <v>21.176121526639562</v>
      </c>
      <c r="N46" s="21">
        <v>3.4443029741354354</v>
      </c>
      <c r="O46" s="21">
        <v>7.4811095670836956</v>
      </c>
      <c r="P46" s="21">
        <v>14.805081118591342</v>
      </c>
      <c r="Q46" s="21">
        <v>8.0998623206259062</v>
      </c>
      <c r="R46" s="21">
        <v>56.754230173991537</v>
      </c>
      <c r="S46" s="21">
        <v>11.78722886047181</v>
      </c>
      <c r="T46" s="21">
        <v>14.844425118605546</v>
      </c>
      <c r="U46" s="21">
        <v>5.2801817199058148</v>
      </c>
      <c r="V46" s="21">
        <v>5.0951615766335703</v>
      </c>
      <c r="W46" s="21">
        <v>4.5303167586131456</v>
      </c>
      <c r="X46" s="21">
        <v>20.939583249994378</v>
      </c>
      <c r="Y46" s="21">
        <v>108.54918737279695</v>
      </c>
      <c r="Z46" s="21">
        <v>30.025728273699226</v>
      </c>
      <c r="AA46" s="21">
        <v>0</v>
      </c>
      <c r="AB46" s="21">
        <v>10.445717858480021</v>
      </c>
      <c r="AC46" s="21">
        <v>484.87373408079611</v>
      </c>
      <c r="AD46" s="21">
        <v>135.72744772141968</v>
      </c>
      <c r="AE46" s="21">
        <v>715.87224465623558</v>
      </c>
      <c r="AF46" s="21">
        <v>1677.40260190867</v>
      </c>
      <c r="AG46" s="21">
        <v>63.328043520126741</v>
      </c>
      <c r="AH46" s="21">
        <v>0.36505051801608718</v>
      </c>
      <c r="AI46" s="21">
        <v>8.4405492828397399</v>
      </c>
      <c r="AJ46" s="21">
        <v>933.31564063021494</v>
      </c>
      <c r="AK46" s="21">
        <v>42.534566527827671</v>
      </c>
      <c r="AL46" s="21">
        <v>655.30671225322521</v>
      </c>
      <c r="AM46" s="21">
        <v>40.015175883719429</v>
      </c>
      <c r="AN46" s="21">
        <v>36.79256349777117</v>
      </c>
      <c r="AO46" s="21">
        <v>167.98339964607743</v>
      </c>
      <c r="AP46" s="21">
        <v>186.05092560533672</v>
      </c>
      <c r="AQ46" s="21">
        <v>218.0307925408876</v>
      </c>
      <c r="AR46" s="21">
        <v>121.16270823039427</v>
      </c>
      <c r="AS46" s="21">
        <v>358.61872279090687</v>
      </c>
      <c r="AT46" s="21">
        <v>1038.4042468834045</v>
      </c>
      <c r="AU46" s="21">
        <v>0</v>
      </c>
      <c r="AV46" s="21">
        <v>1164.6441167600142</v>
      </c>
      <c r="AW46" s="21">
        <v>196.63952622890915</v>
      </c>
      <c r="AX46" s="21">
        <v>102.56265080573635</v>
      </c>
      <c r="AY46" s="21">
        <v>41.838402225086789</v>
      </c>
      <c r="AZ46" s="21">
        <v>11.107115472207003</v>
      </c>
      <c r="BA46" s="21">
        <v>96.602087723264972</v>
      </c>
      <c r="BB46" s="21">
        <v>58.922402191824126</v>
      </c>
      <c r="BC46" s="21">
        <v>1.9371097137846807</v>
      </c>
      <c r="BD46" s="21">
        <v>214.13774347890998</v>
      </c>
      <c r="BE46" s="21">
        <v>716.55994160339264</v>
      </c>
      <c r="BF46" s="21">
        <v>151.75658124451795</v>
      </c>
      <c r="BG46" s="21">
        <v>332.15467293934233</v>
      </c>
      <c r="BH46" s="21">
        <v>243.06173130091113</v>
      </c>
      <c r="BI46" s="21">
        <v>37.507698176280755</v>
      </c>
      <c r="BJ46" s="21">
        <v>118.40026564927555</v>
      </c>
      <c r="BK46" s="21">
        <v>161.22142206353035</v>
      </c>
      <c r="BL46" s="21">
        <v>63.834570444323823</v>
      </c>
      <c r="BM46" s="21">
        <v>37.195322333806473</v>
      </c>
      <c r="BN46" s="21">
        <v>0</v>
      </c>
      <c r="BO46" s="22">
        <f t="shared" si="4"/>
        <v>11167.171797795727</v>
      </c>
      <c r="BP46" s="21">
        <v>6880.2500000000009</v>
      </c>
      <c r="BQ46" s="21">
        <v>0</v>
      </c>
      <c r="BR46" s="21">
        <v>79.099999999999994</v>
      </c>
      <c r="BS46" s="21">
        <v>89.698333845096002</v>
      </c>
      <c r="BT46" s="21">
        <v>0</v>
      </c>
      <c r="BU46" s="21">
        <v>41.41</v>
      </c>
      <c r="BV46" s="21">
        <v>3.69</v>
      </c>
      <c r="BW46" s="22">
        <f t="shared" si="5"/>
        <v>18261.320131640819</v>
      </c>
    </row>
    <row r="47" spans="1:75" x14ac:dyDescent="0.2">
      <c r="A47" s="38" t="s">
        <v>133</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 t="shared" si="4"/>
        <v>0</v>
      </c>
      <c r="BP47" s="21">
        <v>22891.93</v>
      </c>
      <c r="BQ47" s="21">
        <v>0</v>
      </c>
      <c r="BR47" s="21">
        <v>0</v>
      </c>
      <c r="BS47" s="21">
        <v>0</v>
      </c>
      <c r="BT47" s="21">
        <v>0</v>
      </c>
      <c r="BU47" s="21">
        <v>0</v>
      </c>
      <c r="BV47" s="21">
        <v>0</v>
      </c>
      <c r="BW47" s="22">
        <f t="shared" si="5"/>
        <v>22891.93</v>
      </c>
    </row>
    <row r="48" spans="1:75" x14ac:dyDescent="0.2">
      <c r="A48" s="38" t="s">
        <v>111</v>
      </c>
      <c r="B48" s="20"/>
      <c r="C48" s="21">
        <v>144.89111643779742</v>
      </c>
      <c r="D48" s="21">
        <v>0</v>
      </c>
      <c r="E48" s="21">
        <v>2.2475165157548882</v>
      </c>
      <c r="F48" s="21">
        <v>39.191433747386569</v>
      </c>
      <c r="G48" s="21">
        <v>373.52055205023061</v>
      </c>
      <c r="H48" s="21">
        <v>180.18356794616813</v>
      </c>
      <c r="I48" s="21">
        <v>20.71215131640345</v>
      </c>
      <c r="J48" s="21">
        <v>35.002271312605338</v>
      </c>
      <c r="K48" s="21">
        <v>83.36775619861811</v>
      </c>
      <c r="L48" s="21">
        <v>133.61693435776098</v>
      </c>
      <c r="M48" s="21">
        <v>543.06138735904858</v>
      </c>
      <c r="N48" s="21">
        <v>179.50848189514809</v>
      </c>
      <c r="O48" s="21">
        <v>85.831525710046407</v>
      </c>
      <c r="P48" s="21">
        <v>171.85101829242683</v>
      </c>
      <c r="Q48" s="21">
        <v>84.433536961506718</v>
      </c>
      <c r="R48" s="21">
        <v>264.48715563640997</v>
      </c>
      <c r="S48" s="21">
        <v>62.693740071395005</v>
      </c>
      <c r="T48" s="21">
        <v>65.483798879286525</v>
      </c>
      <c r="U48" s="21">
        <v>136.75552712434762</v>
      </c>
      <c r="V48" s="21">
        <v>106.39075539348961</v>
      </c>
      <c r="W48" s="21">
        <v>23.237392625922425</v>
      </c>
      <c r="X48" s="21">
        <v>43.711003851256265</v>
      </c>
      <c r="Y48" s="21">
        <v>259.00314677137209</v>
      </c>
      <c r="Z48" s="21">
        <v>816.84127238037604</v>
      </c>
      <c r="AA48" s="21">
        <v>6.731885846235274</v>
      </c>
      <c r="AB48" s="21">
        <v>158.41163301978102</v>
      </c>
      <c r="AC48" s="21">
        <v>821.29316390518784</v>
      </c>
      <c r="AD48" s="21">
        <v>306.07800954732602</v>
      </c>
      <c r="AE48" s="21">
        <v>4772.7907397409808</v>
      </c>
      <c r="AF48" s="21">
        <v>851.34327167879167</v>
      </c>
      <c r="AG48" s="21">
        <v>347.64526470084934</v>
      </c>
      <c r="AH48" s="21">
        <v>39.133177916815825</v>
      </c>
      <c r="AI48" s="21">
        <v>68.682276990244418</v>
      </c>
      <c r="AJ48" s="21">
        <v>1729.1979655293162</v>
      </c>
      <c r="AK48" s="21">
        <v>58.144386024835995</v>
      </c>
      <c r="AL48" s="21">
        <v>477.85165822728629</v>
      </c>
      <c r="AM48" s="21">
        <v>203.28348505756355</v>
      </c>
      <c r="AN48" s="21">
        <v>152.98444781161299</v>
      </c>
      <c r="AO48" s="21">
        <v>150.09189800151245</v>
      </c>
      <c r="AP48" s="21">
        <v>1027.7407216420488</v>
      </c>
      <c r="AQ48" s="21">
        <v>1351.0554205526298</v>
      </c>
      <c r="AR48" s="21">
        <v>742.1974439239566</v>
      </c>
      <c r="AS48" s="21">
        <v>1559.1051936520698</v>
      </c>
      <c r="AT48" s="21">
        <v>874.43794417525055</v>
      </c>
      <c r="AU48" s="21">
        <v>0</v>
      </c>
      <c r="AV48" s="21">
        <v>8646.2472925474576</v>
      </c>
      <c r="AW48" s="21">
        <v>498.23145078749997</v>
      </c>
      <c r="AX48" s="21">
        <v>322.55759737624169</v>
      </c>
      <c r="AY48" s="21">
        <v>1301.3735164558161</v>
      </c>
      <c r="AZ48" s="21">
        <v>67.090522067320094</v>
      </c>
      <c r="BA48" s="21">
        <v>596.12601080534637</v>
      </c>
      <c r="BB48" s="21">
        <v>271.25520194181291</v>
      </c>
      <c r="BC48" s="21">
        <v>47.900140593039886</v>
      </c>
      <c r="BD48" s="21">
        <v>1034.6636298074068</v>
      </c>
      <c r="BE48" s="21">
        <v>859.45259357188195</v>
      </c>
      <c r="BF48" s="21">
        <v>34.893785780161487</v>
      </c>
      <c r="BG48" s="21">
        <v>520.84965618237504</v>
      </c>
      <c r="BH48" s="21">
        <v>228.30340210972167</v>
      </c>
      <c r="BI48" s="21">
        <v>126.43886934913841</v>
      </c>
      <c r="BJ48" s="21">
        <v>191.53474268409056</v>
      </c>
      <c r="BK48" s="21">
        <v>419.6245392601669</v>
      </c>
      <c r="BL48" s="21">
        <v>74.36633458286984</v>
      </c>
      <c r="BM48" s="21">
        <v>170.20715334201407</v>
      </c>
      <c r="BN48" s="21">
        <v>0</v>
      </c>
      <c r="BO48" s="22">
        <f t="shared" si="4"/>
        <v>34965.339470023435</v>
      </c>
      <c r="BP48" s="21">
        <v>838.34805826187312</v>
      </c>
      <c r="BQ48" s="21">
        <v>0</v>
      </c>
      <c r="BR48" s="21">
        <v>0</v>
      </c>
      <c r="BS48" s="21">
        <v>400</v>
      </c>
      <c r="BT48" s="21">
        <v>0</v>
      </c>
      <c r="BU48" s="21">
        <v>5681.15</v>
      </c>
      <c r="BV48" s="21">
        <v>3960.46</v>
      </c>
      <c r="BW48" s="22">
        <f t="shared" si="5"/>
        <v>45845.297528285308</v>
      </c>
    </row>
    <row r="49" spans="1:75" x14ac:dyDescent="0.2">
      <c r="A49" s="38" t="s">
        <v>112</v>
      </c>
      <c r="B49" s="20"/>
      <c r="C49" s="21">
        <v>39.348554950995627</v>
      </c>
      <c r="D49" s="21">
        <v>0</v>
      </c>
      <c r="E49" s="21">
        <v>0</v>
      </c>
      <c r="F49" s="21">
        <v>14.504409882845804</v>
      </c>
      <c r="G49" s="21">
        <v>84.817644864545443</v>
      </c>
      <c r="H49" s="21">
        <v>8.200669965206135</v>
      </c>
      <c r="I49" s="21">
        <v>7.2081046702918572</v>
      </c>
      <c r="J49" s="21">
        <v>8.1064577772002124</v>
      </c>
      <c r="K49" s="21">
        <v>13.153300797714909</v>
      </c>
      <c r="L49" s="21">
        <v>216.1044806582596</v>
      </c>
      <c r="M49" s="21">
        <v>272.70241384170055</v>
      </c>
      <c r="N49" s="21">
        <v>77.457274204616567</v>
      </c>
      <c r="O49" s="21">
        <v>9.9557928972449474</v>
      </c>
      <c r="P49" s="21">
        <v>36.590325639099561</v>
      </c>
      <c r="Q49" s="21">
        <v>87.109823724430896</v>
      </c>
      <c r="R49" s="21">
        <v>165.83870429387699</v>
      </c>
      <c r="S49" s="21">
        <v>45.520031197000314</v>
      </c>
      <c r="T49" s="21">
        <v>25.206548016263802</v>
      </c>
      <c r="U49" s="21">
        <v>53.597076080056958</v>
      </c>
      <c r="V49" s="21">
        <v>22.659181192657591</v>
      </c>
      <c r="W49" s="21">
        <v>17.332597232234935</v>
      </c>
      <c r="X49" s="21">
        <v>16.468113864796941</v>
      </c>
      <c r="Y49" s="21">
        <v>83.211625280981281</v>
      </c>
      <c r="Z49" s="21">
        <v>379.48076842894147</v>
      </c>
      <c r="AA49" s="21">
        <v>0</v>
      </c>
      <c r="AB49" s="21">
        <v>170.35145533513878</v>
      </c>
      <c r="AC49" s="21">
        <v>388.50611279503715</v>
      </c>
      <c r="AD49" s="21">
        <v>57.978193571854099</v>
      </c>
      <c r="AE49" s="21">
        <v>334.73836431086318</v>
      </c>
      <c r="AF49" s="21">
        <v>157.85003273435876</v>
      </c>
      <c r="AG49" s="21">
        <v>26.10690562935466</v>
      </c>
      <c r="AH49" s="21">
        <v>57.932095645765678</v>
      </c>
      <c r="AI49" s="21">
        <v>23.898422265269016</v>
      </c>
      <c r="AJ49" s="21">
        <v>386.39999364862268</v>
      </c>
      <c r="AK49" s="21">
        <v>1.6036487630446137</v>
      </c>
      <c r="AL49" s="21">
        <v>34.097028415723969</v>
      </c>
      <c r="AM49" s="21">
        <v>1.0796091546139186</v>
      </c>
      <c r="AN49" s="21">
        <v>7.6291172696356657</v>
      </c>
      <c r="AO49" s="21">
        <v>64.586958730000731</v>
      </c>
      <c r="AP49" s="21">
        <v>330.32120301562753</v>
      </c>
      <c r="AQ49" s="21">
        <v>108.20652698862406</v>
      </c>
      <c r="AR49" s="21">
        <v>55.384468949979883</v>
      </c>
      <c r="AS49" s="21">
        <v>72.376918535197333</v>
      </c>
      <c r="AT49" s="21">
        <v>254.86153421930473</v>
      </c>
      <c r="AU49" s="21">
        <v>0</v>
      </c>
      <c r="AV49" s="21">
        <v>122.16815588477866</v>
      </c>
      <c r="AW49" s="21">
        <v>2440.6928196629228</v>
      </c>
      <c r="AX49" s="21">
        <v>71.742866531811529</v>
      </c>
      <c r="AY49" s="21">
        <v>33.676266264619088</v>
      </c>
      <c r="AZ49" s="21">
        <v>39.447400889659811</v>
      </c>
      <c r="BA49" s="21">
        <v>186.54663683464173</v>
      </c>
      <c r="BB49" s="21">
        <v>8.5163891384332064</v>
      </c>
      <c r="BC49" s="21">
        <v>0.1954123514557829</v>
      </c>
      <c r="BD49" s="21">
        <v>120.2280787598224</v>
      </c>
      <c r="BE49" s="21">
        <v>3.6903501926853477</v>
      </c>
      <c r="BF49" s="21">
        <v>11.266970598460633</v>
      </c>
      <c r="BG49" s="21">
        <v>33.818357658277129</v>
      </c>
      <c r="BH49" s="21">
        <v>5.8253122193180529</v>
      </c>
      <c r="BI49" s="21">
        <v>42.262100373642426</v>
      </c>
      <c r="BJ49" s="21">
        <v>13.017685067336366</v>
      </c>
      <c r="BK49" s="21">
        <v>97.731051372269675</v>
      </c>
      <c r="BL49" s="21">
        <v>0.85892241489994503</v>
      </c>
      <c r="BM49" s="21">
        <v>7.552073465298454</v>
      </c>
      <c r="BN49" s="21">
        <v>0</v>
      </c>
      <c r="BO49" s="22">
        <f t="shared" si="4"/>
        <v>7457.7193391193096</v>
      </c>
      <c r="BP49" s="21">
        <v>116.84</v>
      </c>
      <c r="BQ49" s="21">
        <v>0</v>
      </c>
      <c r="BR49" s="21">
        <v>0</v>
      </c>
      <c r="BS49" s="21">
        <v>938.81202281969399</v>
      </c>
      <c r="BT49" s="21">
        <v>0</v>
      </c>
      <c r="BU49" s="21">
        <v>900.1</v>
      </c>
      <c r="BV49" s="21">
        <v>413.39</v>
      </c>
      <c r="BW49" s="22">
        <f t="shared" si="5"/>
        <v>9826.8613619390035</v>
      </c>
    </row>
    <row r="50" spans="1:75" x14ac:dyDescent="0.2">
      <c r="A50" s="38" t="s">
        <v>113</v>
      </c>
      <c r="B50" s="20"/>
      <c r="C50" s="21">
        <v>3.7410833633293814</v>
      </c>
      <c r="D50" s="21">
        <v>0</v>
      </c>
      <c r="E50" s="21">
        <v>0</v>
      </c>
      <c r="F50" s="21">
        <v>3.7502771115462341</v>
      </c>
      <c r="G50" s="21">
        <v>32.279882588680351</v>
      </c>
      <c r="H50" s="21">
        <v>4.5566765702952594</v>
      </c>
      <c r="I50" s="21">
        <v>4.5405337503381098</v>
      </c>
      <c r="J50" s="21">
        <v>3.1137043910927105</v>
      </c>
      <c r="K50" s="21">
        <v>0</v>
      </c>
      <c r="L50" s="21">
        <v>19.303588899328151</v>
      </c>
      <c r="M50" s="21">
        <v>94.739332421802473</v>
      </c>
      <c r="N50" s="21">
        <v>866.10483289026581</v>
      </c>
      <c r="O50" s="21">
        <v>5.8437040386227572</v>
      </c>
      <c r="P50" s="21">
        <v>12.689336430249023</v>
      </c>
      <c r="Q50" s="21">
        <v>35.270323879079641</v>
      </c>
      <c r="R50" s="21">
        <v>22.783158114296135</v>
      </c>
      <c r="S50" s="21">
        <v>51.436206169334952</v>
      </c>
      <c r="T50" s="21">
        <v>21.52742333511922</v>
      </c>
      <c r="U50" s="21">
        <v>29.894405307493365</v>
      </c>
      <c r="V50" s="21">
        <v>5.8253156219116295</v>
      </c>
      <c r="W50" s="21">
        <v>16.018997072594242</v>
      </c>
      <c r="X50" s="21">
        <v>27.734903166271316</v>
      </c>
      <c r="Y50" s="21">
        <v>17.224714120913749</v>
      </c>
      <c r="Z50" s="21">
        <v>45.916014454976661</v>
      </c>
      <c r="AA50" s="21">
        <v>0</v>
      </c>
      <c r="AB50" s="21">
        <v>32.03547734268097</v>
      </c>
      <c r="AC50" s="21">
        <v>9.2177719082038703</v>
      </c>
      <c r="AD50" s="21">
        <v>102.61086640474798</v>
      </c>
      <c r="AE50" s="21">
        <v>98.910344529892157</v>
      </c>
      <c r="AF50" s="21">
        <v>0.22736910625490581</v>
      </c>
      <c r="AG50" s="21">
        <v>14.454307224984484</v>
      </c>
      <c r="AH50" s="21">
        <v>0</v>
      </c>
      <c r="AI50" s="21">
        <v>0.65441601867679855</v>
      </c>
      <c r="AJ50" s="21">
        <v>11.268702716147883</v>
      </c>
      <c r="AK50" s="21">
        <v>0</v>
      </c>
      <c r="AL50" s="21">
        <v>1.781667688780127</v>
      </c>
      <c r="AM50" s="21">
        <v>5.1540972242943059</v>
      </c>
      <c r="AN50" s="21">
        <v>0.16703983828207736</v>
      </c>
      <c r="AO50" s="21">
        <v>1.1746955419398949E-10</v>
      </c>
      <c r="AP50" s="21">
        <v>21.329641009558049</v>
      </c>
      <c r="AQ50" s="21">
        <v>8.1961370461462096E-2</v>
      </c>
      <c r="AR50" s="21">
        <v>0</v>
      </c>
      <c r="AS50" s="21">
        <v>2.6613680045627547E-4</v>
      </c>
      <c r="AT50" s="21">
        <v>1.9371492090070925</v>
      </c>
      <c r="AU50" s="21">
        <v>0</v>
      </c>
      <c r="AV50" s="21">
        <v>157.41906067641517</v>
      </c>
      <c r="AW50" s="21">
        <v>67.179167832401887</v>
      </c>
      <c r="AX50" s="21">
        <v>532.9184205213985</v>
      </c>
      <c r="AY50" s="21">
        <v>0</v>
      </c>
      <c r="AZ50" s="21">
        <v>1.6772039725862754E-6</v>
      </c>
      <c r="BA50" s="21">
        <v>113.8185504851653</v>
      </c>
      <c r="BB50" s="21">
        <v>0</v>
      </c>
      <c r="BC50" s="21">
        <v>0.17289890118768675</v>
      </c>
      <c r="BD50" s="21">
        <v>4.3751183373703073E-6</v>
      </c>
      <c r="BE50" s="21">
        <v>171.05625854177529</v>
      </c>
      <c r="BF50" s="21">
        <v>19.937877242814444</v>
      </c>
      <c r="BG50" s="21">
        <v>1.8058823102616129E-2</v>
      </c>
      <c r="BH50" s="21">
        <v>0.34272080358039314</v>
      </c>
      <c r="BI50" s="21">
        <v>4.6202217215032189</v>
      </c>
      <c r="BJ50" s="21">
        <v>2.8613047044477034</v>
      </c>
      <c r="BK50" s="21">
        <v>81.045025689243346</v>
      </c>
      <c r="BL50" s="21">
        <v>1.679114073745674E-4</v>
      </c>
      <c r="BM50" s="21">
        <v>0.65498122647817913</v>
      </c>
      <c r="BN50" s="21">
        <v>0</v>
      </c>
      <c r="BO50" s="22">
        <f t="shared" si="4"/>
        <v>2776.1702125596748</v>
      </c>
      <c r="BP50" s="21">
        <v>0</v>
      </c>
      <c r="BQ50" s="21">
        <v>142.80000000000001</v>
      </c>
      <c r="BR50" s="21">
        <v>1419.08</v>
      </c>
      <c r="BS50" s="21">
        <v>0</v>
      </c>
      <c r="BT50" s="21">
        <v>0</v>
      </c>
      <c r="BU50" s="21">
        <v>1817.76</v>
      </c>
      <c r="BV50" s="21">
        <v>1118.1500000000001</v>
      </c>
      <c r="BW50" s="22">
        <f t="shared" si="5"/>
        <v>7273.9602125596757</v>
      </c>
    </row>
    <row r="51" spans="1:75" x14ac:dyDescent="0.2">
      <c r="A51" s="38" t="s">
        <v>114</v>
      </c>
      <c r="B51" s="20"/>
      <c r="C51" s="21">
        <v>7.7274913743178812</v>
      </c>
      <c r="D51" s="21">
        <v>0.26365375808820152</v>
      </c>
      <c r="E51" s="21">
        <v>0</v>
      </c>
      <c r="F51" s="21">
        <v>0.88542196153467478</v>
      </c>
      <c r="G51" s="21">
        <v>237.30276086347311</v>
      </c>
      <c r="H51" s="21">
        <v>10.085039401478518</v>
      </c>
      <c r="I51" s="21">
        <v>12.46349288697086</v>
      </c>
      <c r="J51" s="21">
        <v>3.8162895613666046</v>
      </c>
      <c r="K51" s="21">
        <v>23.047985395865162</v>
      </c>
      <c r="L51" s="21">
        <v>0.48036885780147542</v>
      </c>
      <c r="M51" s="21">
        <v>42.047423121143851</v>
      </c>
      <c r="N51" s="21">
        <v>129.83052984795603</v>
      </c>
      <c r="O51" s="21">
        <v>7.8106030425100919</v>
      </c>
      <c r="P51" s="21">
        <v>1.6335115935557716</v>
      </c>
      <c r="Q51" s="21">
        <v>2.9297523788492672</v>
      </c>
      <c r="R51" s="21">
        <v>18.964149698817721</v>
      </c>
      <c r="S51" s="21">
        <v>10.811683680141529</v>
      </c>
      <c r="T51" s="21">
        <v>13.768626303137429</v>
      </c>
      <c r="U51" s="21">
        <v>5.4234522502573501</v>
      </c>
      <c r="V51" s="21">
        <v>0.65970627178977037</v>
      </c>
      <c r="W51" s="21">
        <v>5.4591618468250704</v>
      </c>
      <c r="X51" s="21">
        <v>23.634979702515039</v>
      </c>
      <c r="Y51" s="21">
        <v>4.9730900101248716</v>
      </c>
      <c r="Z51" s="21">
        <v>68.576897086408906</v>
      </c>
      <c r="AA51" s="21">
        <v>0.23205526727525577</v>
      </c>
      <c r="AB51" s="21">
        <v>14.490552054471969</v>
      </c>
      <c r="AC51" s="21">
        <v>122.30345693008339</v>
      </c>
      <c r="AD51" s="21">
        <v>471.06421087395796</v>
      </c>
      <c r="AE51" s="21">
        <v>1121.7698262348049</v>
      </c>
      <c r="AF51" s="21">
        <v>458.90640853808048</v>
      </c>
      <c r="AG51" s="21">
        <v>42.680201000657931</v>
      </c>
      <c r="AH51" s="21">
        <v>6.6787357463164179E-2</v>
      </c>
      <c r="AI51" s="21">
        <v>6.0740749233006754</v>
      </c>
      <c r="AJ51" s="21">
        <v>133.84418036050934</v>
      </c>
      <c r="AK51" s="21">
        <v>20.229242724628527</v>
      </c>
      <c r="AL51" s="21">
        <v>158.19509300141627</v>
      </c>
      <c r="AM51" s="21">
        <v>150.6235008232114</v>
      </c>
      <c r="AN51" s="21">
        <v>89.163844855448119</v>
      </c>
      <c r="AO51" s="21">
        <v>179.97200603990166</v>
      </c>
      <c r="AP51" s="21">
        <v>97.208101629485739</v>
      </c>
      <c r="AQ51" s="21">
        <v>213.94729455451946</v>
      </c>
      <c r="AR51" s="21">
        <v>135.74598401249128</v>
      </c>
      <c r="AS51" s="21">
        <v>176.07687187185917</v>
      </c>
      <c r="AT51" s="21">
        <v>76.559739813090403</v>
      </c>
      <c r="AU51" s="21">
        <v>0</v>
      </c>
      <c r="AV51" s="21">
        <v>245.35811491305788</v>
      </c>
      <c r="AW51" s="21">
        <v>43.532241495018084</v>
      </c>
      <c r="AX51" s="21">
        <v>32.014436801411897</v>
      </c>
      <c r="AY51" s="21">
        <v>1633.4037923081407</v>
      </c>
      <c r="AZ51" s="21">
        <v>19.141658778871221</v>
      </c>
      <c r="BA51" s="21">
        <v>47.696617799319853</v>
      </c>
      <c r="BB51" s="21">
        <v>16.97248619096305</v>
      </c>
      <c r="BC51" s="21">
        <v>22.644570648956719</v>
      </c>
      <c r="BD51" s="21">
        <v>125.110488621895</v>
      </c>
      <c r="BE51" s="21">
        <v>18.462055544410052</v>
      </c>
      <c r="BF51" s="21">
        <v>17.188528909260171</v>
      </c>
      <c r="BG51" s="21">
        <v>16.297968101680294</v>
      </c>
      <c r="BH51" s="21">
        <v>6.0543385947397654</v>
      </c>
      <c r="BI51" s="21">
        <v>114.30482393983596</v>
      </c>
      <c r="BJ51" s="21">
        <v>50.247974310196355</v>
      </c>
      <c r="BK51" s="21">
        <v>115.98650399897438</v>
      </c>
      <c r="BL51" s="21">
        <v>1.2929527515577053</v>
      </c>
      <c r="BM51" s="21">
        <v>13.589213652608164</v>
      </c>
      <c r="BN51" s="21">
        <v>0</v>
      </c>
      <c r="BO51" s="22">
        <f t="shared" si="4"/>
        <v>6841.0482711224813</v>
      </c>
      <c r="BP51" s="21">
        <v>8.4253228601055952</v>
      </c>
      <c r="BQ51" s="21">
        <v>0</v>
      </c>
      <c r="BR51" s="21">
        <v>0</v>
      </c>
      <c r="BS51" s="21">
        <v>0</v>
      </c>
      <c r="BT51" s="21">
        <v>0</v>
      </c>
      <c r="BU51" s="21">
        <v>993.19</v>
      </c>
      <c r="BV51" s="21">
        <v>2216.3000000000002</v>
      </c>
      <c r="BW51" s="22">
        <f t="shared" si="5"/>
        <v>10058.963593982586</v>
      </c>
    </row>
    <row r="52" spans="1:75" x14ac:dyDescent="0.2">
      <c r="A52" s="38" t="s">
        <v>115</v>
      </c>
      <c r="B52" s="20"/>
      <c r="C52" s="21">
        <v>287.01239585032312</v>
      </c>
      <c r="D52" s="21">
        <v>0</v>
      </c>
      <c r="E52" s="21">
        <v>0</v>
      </c>
      <c r="F52" s="21">
        <v>1.5664558820951175E-3</v>
      </c>
      <c r="G52" s="21">
        <v>38.485092782617116</v>
      </c>
      <c r="H52" s="21">
        <v>3.1313275379869272</v>
      </c>
      <c r="I52" s="21">
        <v>0.60611555977571374</v>
      </c>
      <c r="J52" s="21">
        <v>1.5518130433764865</v>
      </c>
      <c r="K52" s="21">
        <v>1.2388723428039143</v>
      </c>
      <c r="L52" s="21">
        <v>5.4768348907072294E-2</v>
      </c>
      <c r="M52" s="21">
        <v>7.9285667864571456</v>
      </c>
      <c r="N52" s="21">
        <v>39.588046987118389</v>
      </c>
      <c r="O52" s="21">
        <v>4.9067225740763769E-2</v>
      </c>
      <c r="P52" s="21">
        <v>0.57698937760499036</v>
      </c>
      <c r="Q52" s="21">
        <v>0.73777831565899232</v>
      </c>
      <c r="R52" s="21">
        <v>1.2398832406277878</v>
      </c>
      <c r="S52" s="21">
        <v>4.5182713274228119</v>
      </c>
      <c r="T52" s="21">
        <v>1.0630513586257273</v>
      </c>
      <c r="U52" s="21">
        <v>11.238195805017344</v>
      </c>
      <c r="V52" s="21">
        <v>1.2523192641463372</v>
      </c>
      <c r="W52" s="21">
        <v>1.2564764704780185</v>
      </c>
      <c r="X52" s="21">
        <v>1.9238936242500624</v>
      </c>
      <c r="Y52" s="21">
        <v>7.1717455065899101</v>
      </c>
      <c r="Z52" s="21">
        <v>14.534862358155957</v>
      </c>
      <c r="AA52" s="21">
        <v>0</v>
      </c>
      <c r="AB52" s="21">
        <v>1.2473466839226122</v>
      </c>
      <c r="AC52" s="21">
        <v>7.388616787911694</v>
      </c>
      <c r="AD52" s="21">
        <v>1.219219637827603</v>
      </c>
      <c r="AE52" s="21">
        <v>34.157057666075794</v>
      </c>
      <c r="AF52" s="21">
        <v>7.7689636350547318</v>
      </c>
      <c r="AG52" s="21">
        <v>7.5587692217395433E-2</v>
      </c>
      <c r="AH52" s="21">
        <v>0</v>
      </c>
      <c r="AI52" s="21">
        <v>6.3950770692055556E-2</v>
      </c>
      <c r="AJ52" s="21">
        <v>28.156126835425724</v>
      </c>
      <c r="AK52" s="21">
        <v>0</v>
      </c>
      <c r="AL52" s="21">
        <v>14.100062881389507</v>
      </c>
      <c r="AM52" s="21">
        <v>28.597507902689681</v>
      </c>
      <c r="AN52" s="21">
        <v>12.445294862462204</v>
      </c>
      <c r="AO52" s="21">
        <v>0.33926875741694063</v>
      </c>
      <c r="AP52" s="21">
        <v>4.4060753332355356</v>
      </c>
      <c r="AQ52" s="21">
        <v>5.7811130939203009E-2</v>
      </c>
      <c r="AR52" s="21">
        <v>34.226372732119103</v>
      </c>
      <c r="AS52" s="21">
        <v>1.1671364058322731E-4</v>
      </c>
      <c r="AT52" s="21">
        <v>3.3852528001081525</v>
      </c>
      <c r="AU52" s="21">
        <v>0</v>
      </c>
      <c r="AV52" s="21">
        <v>75.03542558977648</v>
      </c>
      <c r="AW52" s="21">
        <v>13.056224183639863</v>
      </c>
      <c r="AX52" s="21">
        <v>1.6254523172892974</v>
      </c>
      <c r="AY52" s="21">
        <v>4.7290115278277955</v>
      </c>
      <c r="AZ52" s="21">
        <v>364.64712057187955</v>
      </c>
      <c r="BA52" s="21">
        <v>6.5794495424843369</v>
      </c>
      <c r="BB52" s="21">
        <v>1.0043576925855944E-7</v>
      </c>
      <c r="BC52" s="21">
        <v>0</v>
      </c>
      <c r="BD52" s="21">
        <v>27.683160946099711</v>
      </c>
      <c r="BE52" s="21">
        <v>51.350413539504117</v>
      </c>
      <c r="BF52" s="21">
        <v>126.92580887046694</v>
      </c>
      <c r="BG52" s="21">
        <v>3.6962949602298112</v>
      </c>
      <c r="BH52" s="21">
        <v>0.64775293650075205</v>
      </c>
      <c r="BI52" s="21">
        <v>22.895595445569704</v>
      </c>
      <c r="BJ52" s="21">
        <v>2.9391327122018462</v>
      </c>
      <c r="BK52" s="21">
        <v>43.633782282266253</v>
      </c>
      <c r="BL52" s="21">
        <v>1.549920998745527E-4</v>
      </c>
      <c r="BM52" s="21">
        <v>1.1054854968477837E-10</v>
      </c>
      <c r="BN52" s="21">
        <v>0</v>
      </c>
      <c r="BO52" s="22">
        <f t="shared" si="4"/>
        <v>1348.2405129110778</v>
      </c>
      <c r="BP52" s="21">
        <v>322.19115162007483</v>
      </c>
      <c r="BQ52" s="21">
        <v>0</v>
      </c>
      <c r="BR52" s="21">
        <v>0</v>
      </c>
      <c r="BS52" s="21">
        <v>0</v>
      </c>
      <c r="BT52" s="21">
        <v>0</v>
      </c>
      <c r="BU52" s="21">
        <v>157.63080306534479</v>
      </c>
      <c r="BV52" s="21">
        <v>13.11568438618766</v>
      </c>
      <c r="BW52" s="22">
        <f t="shared" si="5"/>
        <v>1841.178151982685</v>
      </c>
    </row>
    <row r="53" spans="1:75" x14ac:dyDescent="0.2">
      <c r="A53" s="38" t="s">
        <v>116</v>
      </c>
      <c r="B53" s="20"/>
      <c r="C53" s="21">
        <v>40.152846121772413</v>
      </c>
      <c r="D53" s="21">
        <v>0</v>
      </c>
      <c r="E53" s="21">
        <v>0</v>
      </c>
      <c r="F53" s="21">
        <v>3.1903534422027304</v>
      </c>
      <c r="G53" s="21">
        <v>249.62070820344013</v>
      </c>
      <c r="H53" s="21">
        <v>33.484573107618999</v>
      </c>
      <c r="I53" s="21">
        <v>7.6179982333268068</v>
      </c>
      <c r="J53" s="21">
        <v>22.40520631918141</v>
      </c>
      <c r="K53" s="21">
        <v>19.304425267135176</v>
      </c>
      <c r="L53" s="21">
        <v>47.181702651720698</v>
      </c>
      <c r="M53" s="21">
        <v>253.87876700848733</v>
      </c>
      <c r="N53" s="21">
        <v>330.21797484212988</v>
      </c>
      <c r="O53" s="21">
        <v>47.20222990453172</v>
      </c>
      <c r="P53" s="21">
        <v>56.347713519934011</v>
      </c>
      <c r="Q53" s="21">
        <v>54.51412373614022</v>
      </c>
      <c r="R53" s="21">
        <v>49.029018579915046</v>
      </c>
      <c r="S53" s="21">
        <v>23.005618410092996</v>
      </c>
      <c r="T53" s="21">
        <v>27.619862448289865</v>
      </c>
      <c r="U53" s="21">
        <v>35.262101896851107</v>
      </c>
      <c r="V53" s="21">
        <v>30.686593255784729</v>
      </c>
      <c r="W53" s="21">
        <v>4.485003555899624</v>
      </c>
      <c r="X53" s="21">
        <v>9.3860996554720941</v>
      </c>
      <c r="Y53" s="21">
        <v>110.45222715033475</v>
      </c>
      <c r="Z53" s="21">
        <v>65.653059411724712</v>
      </c>
      <c r="AA53" s="21">
        <v>0.53930414074041688</v>
      </c>
      <c r="AB53" s="21">
        <v>54.446791112316646</v>
      </c>
      <c r="AC53" s="21">
        <v>556.9857957486787</v>
      </c>
      <c r="AD53" s="21">
        <v>114.46445186387325</v>
      </c>
      <c r="AE53" s="21">
        <v>1084.2269907354653</v>
      </c>
      <c r="AF53" s="21">
        <v>46.155455077890281</v>
      </c>
      <c r="AG53" s="21">
        <v>442.15310558534713</v>
      </c>
      <c r="AH53" s="21">
        <v>220.34701256044238</v>
      </c>
      <c r="AI53" s="21">
        <v>172.04131137566478</v>
      </c>
      <c r="AJ53" s="21">
        <v>114.51121256910787</v>
      </c>
      <c r="AK53" s="21">
        <v>34.472011068315496</v>
      </c>
      <c r="AL53" s="21">
        <v>103.68514454404966</v>
      </c>
      <c r="AM53" s="21">
        <v>50.176045354682174</v>
      </c>
      <c r="AN53" s="21">
        <v>239.2705621416473</v>
      </c>
      <c r="AO53" s="21">
        <v>147.0938358666549</v>
      </c>
      <c r="AP53" s="21">
        <v>322.09267771724626</v>
      </c>
      <c r="AQ53" s="21">
        <v>150.81243973562218</v>
      </c>
      <c r="AR53" s="21">
        <v>60.02924067387039</v>
      </c>
      <c r="AS53" s="21">
        <v>159.97641508195835</v>
      </c>
      <c r="AT53" s="21">
        <v>168.90957417273984</v>
      </c>
      <c r="AU53" s="21">
        <v>0</v>
      </c>
      <c r="AV53" s="21">
        <v>481.66276507943098</v>
      </c>
      <c r="AW53" s="21">
        <v>164.09744600791797</v>
      </c>
      <c r="AX53" s="21">
        <v>92.660650155452359</v>
      </c>
      <c r="AY53" s="21">
        <v>66.072345129889229</v>
      </c>
      <c r="AZ53" s="21">
        <v>17.954164711334208</v>
      </c>
      <c r="BA53" s="21">
        <v>971.60511089687202</v>
      </c>
      <c r="BB53" s="21">
        <v>31.891964226252693</v>
      </c>
      <c r="BC53" s="21">
        <v>15.280330202088658</v>
      </c>
      <c r="BD53" s="21">
        <v>479.09625707612389</v>
      </c>
      <c r="BE53" s="21">
        <v>60.108388515112679</v>
      </c>
      <c r="BF53" s="21">
        <v>67.698274119725539</v>
      </c>
      <c r="BG53" s="21">
        <v>204.51322098044341</v>
      </c>
      <c r="BH53" s="21">
        <v>56.814644675492019</v>
      </c>
      <c r="BI53" s="21">
        <v>75.893615017413396</v>
      </c>
      <c r="BJ53" s="21">
        <v>15.12673794396455</v>
      </c>
      <c r="BK53" s="21">
        <v>25.031676311427535</v>
      </c>
      <c r="BL53" s="21">
        <v>12.475037856910477</v>
      </c>
      <c r="BM53" s="21">
        <v>58.335190980666795</v>
      </c>
      <c r="BN53" s="21">
        <v>0</v>
      </c>
      <c r="BO53" s="22">
        <f t="shared" si="4"/>
        <v>8659.405403734816</v>
      </c>
      <c r="BP53" s="21">
        <v>2024.03</v>
      </c>
      <c r="BQ53" s="21">
        <v>0</v>
      </c>
      <c r="BR53" s="21">
        <v>0</v>
      </c>
      <c r="BS53" s="21">
        <v>0</v>
      </c>
      <c r="BT53" s="21">
        <v>0</v>
      </c>
      <c r="BU53" s="21">
        <v>1748.93755591637</v>
      </c>
      <c r="BV53" s="21">
        <v>565.74244408363404</v>
      </c>
      <c r="BW53" s="22">
        <f t="shared" si="5"/>
        <v>12998.115403734822</v>
      </c>
    </row>
    <row r="54" spans="1:75" x14ac:dyDescent="0.2">
      <c r="A54" s="38" t="s">
        <v>117</v>
      </c>
      <c r="B54" s="20"/>
      <c r="C54" s="21">
        <v>22.99330290334866</v>
      </c>
      <c r="D54" s="21">
        <v>0</v>
      </c>
      <c r="E54" s="21">
        <v>0</v>
      </c>
      <c r="F54" s="21">
        <v>8.3152521100858152</v>
      </c>
      <c r="G54" s="21">
        <v>371.62807923966091</v>
      </c>
      <c r="H54" s="21">
        <v>36.598987781819375</v>
      </c>
      <c r="I54" s="21">
        <v>22.536630216030996</v>
      </c>
      <c r="J54" s="21">
        <v>36.367609277194077</v>
      </c>
      <c r="K54" s="21">
        <v>23.161056694058196</v>
      </c>
      <c r="L54" s="21">
        <v>3.8353279269886427</v>
      </c>
      <c r="M54" s="21">
        <v>76.09963786026259</v>
      </c>
      <c r="N54" s="21">
        <v>205.11601610784592</v>
      </c>
      <c r="O54" s="21">
        <v>67.339412618250464</v>
      </c>
      <c r="P54" s="21">
        <v>72.238206224900281</v>
      </c>
      <c r="Q54" s="21">
        <v>56.458534362300561</v>
      </c>
      <c r="R54" s="21">
        <v>95.204603161231887</v>
      </c>
      <c r="S54" s="21">
        <v>23.053518808291251</v>
      </c>
      <c r="T54" s="21">
        <v>42.888109199222527</v>
      </c>
      <c r="U54" s="21">
        <v>30.352769228977451</v>
      </c>
      <c r="V54" s="21">
        <v>109.42953795720663</v>
      </c>
      <c r="W54" s="21">
        <v>6.4000905830709591</v>
      </c>
      <c r="X54" s="21">
        <v>24.529480584871575</v>
      </c>
      <c r="Y54" s="21">
        <v>89.123176657435252</v>
      </c>
      <c r="Z54" s="21">
        <v>13.368946222718789</v>
      </c>
      <c r="AA54" s="21">
        <v>0</v>
      </c>
      <c r="AB54" s="21">
        <v>53.12632081739514</v>
      </c>
      <c r="AC54" s="21">
        <v>288.07163254534044</v>
      </c>
      <c r="AD54" s="21">
        <v>64.824493292459834</v>
      </c>
      <c r="AE54" s="21">
        <v>484.39867333931738</v>
      </c>
      <c r="AF54" s="21">
        <v>202.4432817355241</v>
      </c>
      <c r="AG54" s="21">
        <v>107.66837827188375</v>
      </c>
      <c r="AH54" s="21">
        <v>0.10197818886693928</v>
      </c>
      <c r="AI54" s="21">
        <v>1.2179615563481552</v>
      </c>
      <c r="AJ54" s="21">
        <v>444.85826908271372</v>
      </c>
      <c r="AK54" s="21">
        <v>32.228181268230472</v>
      </c>
      <c r="AL54" s="21">
        <v>381.09337334667958</v>
      </c>
      <c r="AM54" s="21">
        <v>14.059387554669161</v>
      </c>
      <c r="AN54" s="21">
        <v>23.934738276973881</v>
      </c>
      <c r="AO54" s="21">
        <v>20.284129503472062</v>
      </c>
      <c r="AP54" s="21">
        <v>130.269953688225</v>
      </c>
      <c r="AQ54" s="21">
        <v>30.193160005185682</v>
      </c>
      <c r="AR54" s="21">
        <v>9.042363676056608</v>
      </c>
      <c r="AS54" s="21">
        <v>99.694332549639014</v>
      </c>
      <c r="AT54" s="21">
        <v>13.437322325253001</v>
      </c>
      <c r="AU54" s="21">
        <v>0</v>
      </c>
      <c r="AV54" s="21">
        <v>169.72789885101867</v>
      </c>
      <c r="AW54" s="21">
        <v>118.20855610874305</v>
      </c>
      <c r="AX54" s="21">
        <v>34.648410718604175</v>
      </c>
      <c r="AY54" s="21">
        <v>41.368525176960112</v>
      </c>
      <c r="AZ54" s="21">
        <v>27.038295617638095</v>
      </c>
      <c r="BA54" s="21">
        <v>76.549267788409253</v>
      </c>
      <c r="BB54" s="21">
        <v>72.495757875056512</v>
      </c>
      <c r="BC54" s="21">
        <v>1.1083547250247787</v>
      </c>
      <c r="BD54" s="21">
        <v>733.78373217992942</v>
      </c>
      <c r="BE54" s="21">
        <v>0</v>
      </c>
      <c r="BF54" s="21">
        <v>20.202485144038747</v>
      </c>
      <c r="BG54" s="21">
        <v>306.17363474964145</v>
      </c>
      <c r="BH54" s="21">
        <v>76.493695780866815</v>
      </c>
      <c r="BI54" s="21">
        <v>48.482039611716303</v>
      </c>
      <c r="BJ54" s="21">
        <v>13.05597858475317</v>
      </c>
      <c r="BK54" s="21">
        <v>18.94840681348207</v>
      </c>
      <c r="BL54" s="21">
        <v>8.4079273595922075</v>
      </c>
      <c r="BM54" s="21">
        <v>58.864855756890158</v>
      </c>
      <c r="BN54" s="21">
        <v>0</v>
      </c>
      <c r="BO54" s="22">
        <f t="shared" si="4"/>
        <v>5663.5440395923742</v>
      </c>
      <c r="BP54" s="21">
        <v>0</v>
      </c>
      <c r="BQ54" s="21">
        <v>0</v>
      </c>
      <c r="BR54" s="21">
        <v>0</v>
      </c>
      <c r="BS54" s="21">
        <v>0</v>
      </c>
      <c r="BT54" s="21">
        <v>0</v>
      </c>
      <c r="BU54" s="21">
        <v>134.91</v>
      </c>
      <c r="BV54" s="21">
        <v>0</v>
      </c>
      <c r="BW54" s="22">
        <f t="shared" si="5"/>
        <v>5798.4540395923741</v>
      </c>
    </row>
    <row r="55" spans="1:75" x14ac:dyDescent="0.2">
      <c r="A55" s="38" t="s">
        <v>118</v>
      </c>
      <c r="B55" s="20"/>
      <c r="C55" s="21">
        <v>0.36629022019551177</v>
      </c>
      <c r="D55" s="21">
        <v>0</v>
      </c>
      <c r="E55" s="21">
        <v>0</v>
      </c>
      <c r="F55" s="21">
        <v>0.93399101675013096</v>
      </c>
      <c r="G55" s="21">
        <v>3.5855347194689817</v>
      </c>
      <c r="H55" s="21">
        <v>3.0096511474005192</v>
      </c>
      <c r="I55" s="21">
        <v>5.9063474278176844E-9</v>
      </c>
      <c r="J55" s="21">
        <v>0.87469627253718263</v>
      </c>
      <c r="K55" s="21">
        <v>0.47757170928214226</v>
      </c>
      <c r="L55" s="21">
        <v>0.56146183284931539</v>
      </c>
      <c r="M55" s="21">
        <v>13.667598446261399</v>
      </c>
      <c r="N55" s="21">
        <v>22.71675041696226</v>
      </c>
      <c r="O55" s="21">
        <v>0.64660595294517675</v>
      </c>
      <c r="P55" s="21">
        <v>1.2107875647249067</v>
      </c>
      <c r="Q55" s="21">
        <v>0.48266211606226195</v>
      </c>
      <c r="R55" s="21">
        <v>7.6360994041807064</v>
      </c>
      <c r="S55" s="21">
        <v>7.0914435648939866</v>
      </c>
      <c r="T55" s="21">
        <v>4.5158765102853069</v>
      </c>
      <c r="U55" s="21">
        <v>8.7884151798332226</v>
      </c>
      <c r="V55" s="21">
        <v>3.7618408473403795</v>
      </c>
      <c r="W55" s="21">
        <v>9.3665299011003803E-3</v>
      </c>
      <c r="X55" s="21">
        <v>0.22612305783335865</v>
      </c>
      <c r="Y55" s="21">
        <v>13.523305159518916</v>
      </c>
      <c r="Z55" s="21">
        <v>8.1518399449480068</v>
      </c>
      <c r="AA55" s="21">
        <v>0</v>
      </c>
      <c r="AB55" s="21">
        <v>9.8494856717117718E-2</v>
      </c>
      <c r="AC55" s="21">
        <v>3.297757239085211</v>
      </c>
      <c r="AD55" s="21">
        <v>24.894844626760989</v>
      </c>
      <c r="AE55" s="21">
        <v>128.74720534851591</v>
      </c>
      <c r="AF55" s="21">
        <v>3.40762930971407</v>
      </c>
      <c r="AG55" s="21">
        <v>40.947388427101068</v>
      </c>
      <c r="AH55" s="21">
        <v>0</v>
      </c>
      <c r="AI55" s="21">
        <v>0</v>
      </c>
      <c r="AJ55" s="21">
        <v>106.74256795615734</v>
      </c>
      <c r="AK55" s="21">
        <v>9.154389500908E-8</v>
      </c>
      <c r="AL55" s="21">
        <v>3.0459349677965983</v>
      </c>
      <c r="AM55" s="21">
        <v>2.4765791643796238</v>
      </c>
      <c r="AN55" s="21">
        <v>3.2281173977065007</v>
      </c>
      <c r="AO55" s="21">
        <v>6.9657607221807902</v>
      </c>
      <c r="AP55" s="21">
        <v>16.259607772023536</v>
      </c>
      <c r="AQ55" s="21">
        <v>4.7354000291953779</v>
      </c>
      <c r="AR55" s="21">
        <v>0.44920607914688188</v>
      </c>
      <c r="AS55" s="21">
        <v>7.1806866128393025</v>
      </c>
      <c r="AT55" s="21">
        <v>4.1520430322149231</v>
      </c>
      <c r="AU55" s="21">
        <v>0</v>
      </c>
      <c r="AV55" s="21">
        <v>16.526564865861957</v>
      </c>
      <c r="AW55" s="21">
        <v>13.616067726840363</v>
      </c>
      <c r="AX55" s="21">
        <v>35.470434779257914</v>
      </c>
      <c r="AY55" s="21">
        <v>9.9133871243139016</v>
      </c>
      <c r="AZ55" s="21">
        <v>0.13976483115165297</v>
      </c>
      <c r="BA55" s="21">
        <v>9.1454666581343798</v>
      </c>
      <c r="BB55" s="21">
        <v>5.1823960898447968E-7</v>
      </c>
      <c r="BC55" s="21">
        <v>336.00678663577742</v>
      </c>
      <c r="BD55" s="21">
        <v>1.9050919538658801</v>
      </c>
      <c r="BE55" s="21">
        <v>0</v>
      </c>
      <c r="BF55" s="21">
        <v>12.283412046381928</v>
      </c>
      <c r="BG55" s="21">
        <v>0.29442115033909055</v>
      </c>
      <c r="BH55" s="21">
        <v>1.36003958711243</v>
      </c>
      <c r="BI55" s="21">
        <v>8.1125430269392176</v>
      </c>
      <c r="BJ55" s="21">
        <v>12.81033231953279</v>
      </c>
      <c r="BK55" s="21">
        <v>10.882828149974127</v>
      </c>
      <c r="BL55" s="21">
        <v>1.5667709564229841</v>
      </c>
      <c r="BM55" s="21">
        <v>0.17584806929571206</v>
      </c>
      <c r="BN55" s="21">
        <v>0</v>
      </c>
      <c r="BO55" s="22">
        <f t="shared" si="4"/>
        <v>929.07689565260148</v>
      </c>
      <c r="BP55" s="21">
        <v>2601.35</v>
      </c>
      <c r="BQ55" s="21">
        <v>0</v>
      </c>
      <c r="BR55" s="21">
        <v>0</v>
      </c>
      <c r="BS55" s="21">
        <v>0</v>
      </c>
      <c r="BT55" s="21">
        <v>0</v>
      </c>
      <c r="BU55" s="21">
        <v>19.207616351443601</v>
      </c>
      <c r="BV55" s="21">
        <v>14.9923836485564</v>
      </c>
      <c r="BW55" s="22">
        <f t="shared" si="5"/>
        <v>3564.626895652601</v>
      </c>
    </row>
    <row r="56" spans="1:75" x14ac:dyDescent="0.2">
      <c r="A56" s="38" t="s">
        <v>119</v>
      </c>
      <c r="B56" s="20"/>
      <c r="C56" s="21">
        <v>143.7570574833874</v>
      </c>
      <c r="D56" s="21">
        <v>0</v>
      </c>
      <c r="E56" s="21">
        <v>0</v>
      </c>
      <c r="F56" s="21">
        <v>12.639316802102337</v>
      </c>
      <c r="G56" s="21">
        <v>368.30684585616518</v>
      </c>
      <c r="H56" s="21">
        <v>33.564024506622751</v>
      </c>
      <c r="I56" s="21">
        <v>29.562829926306165</v>
      </c>
      <c r="J56" s="21">
        <v>17.191094985748091</v>
      </c>
      <c r="K56" s="21">
        <v>16.284314748974836</v>
      </c>
      <c r="L56" s="21">
        <v>36.14259984513501</v>
      </c>
      <c r="M56" s="21">
        <v>120.09674256139398</v>
      </c>
      <c r="N56" s="21">
        <v>61.439342497505926</v>
      </c>
      <c r="O56" s="21">
        <v>16.847281382665788</v>
      </c>
      <c r="P56" s="21">
        <v>85.976103320278668</v>
      </c>
      <c r="Q56" s="21">
        <v>262.0847657035705</v>
      </c>
      <c r="R56" s="21">
        <v>72.584342395623864</v>
      </c>
      <c r="S56" s="21">
        <v>43.725013906003078</v>
      </c>
      <c r="T56" s="21">
        <v>44.972185350481077</v>
      </c>
      <c r="U56" s="21">
        <v>41.265551995733261</v>
      </c>
      <c r="V56" s="21">
        <v>41.539509157928663</v>
      </c>
      <c r="W56" s="21">
        <v>8.3182631351136056</v>
      </c>
      <c r="X56" s="21">
        <v>28.424081888255877</v>
      </c>
      <c r="Y56" s="21">
        <v>100.59955131771352</v>
      </c>
      <c r="Z56" s="21">
        <v>205.57244309860178</v>
      </c>
      <c r="AA56" s="21">
        <v>3.0141824943727045</v>
      </c>
      <c r="AB56" s="21">
        <v>89.607205754926639</v>
      </c>
      <c r="AC56" s="21">
        <v>432.53516935707211</v>
      </c>
      <c r="AD56" s="21">
        <v>115.44348789891349</v>
      </c>
      <c r="AE56" s="21">
        <v>1324.936332736178</v>
      </c>
      <c r="AF56" s="21">
        <v>632.82668714389888</v>
      </c>
      <c r="AG56" s="21">
        <v>60.831538959661309</v>
      </c>
      <c r="AH56" s="21">
        <v>0.17040536843976073</v>
      </c>
      <c r="AI56" s="21">
        <v>64.972310865976766</v>
      </c>
      <c r="AJ56" s="21">
        <v>900.78171855020241</v>
      </c>
      <c r="AK56" s="21">
        <v>13.259973908941383</v>
      </c>
      <c r="AL56" s="21">
        <v>144.01505256404681</v>
      </c>
      <c r="AM56" s="21">
        <v>130.7269393148008</v>
      </c>
      <c r="AN56" s="21">
        <v>36.011796788799217</v>
      </c>
      <c r="AO56" s="21">
        <v>37.338597094630757</v>
      </c>
      <c r="AP56" s="21">
        <v>203.66882741266289</v>
      </c>
      <c r="AQ56" s="21">
        <v>168.21242263806849</v>
      </c>
      <c r="AR56" s="21">
        <v>104.40251688475902</v>
      </c>
      <c r="AS56" s="21">
        <v>419.89538148812107</v>
      </c>
      <c r="AT56" s="21">
        <v>689.89527032621561</v>
      </c>
      <c r="AU56" s="21">
        <v>0</v>
      </c>
      <c r="AV56" s="21">
        <v>774.02371867845966</v>
      </c>
      <c r="AW56" s="21">
        <v>173.7208182055669</v>
      </c>
      <c r="AX56" s="21">
        <v>148.96332120839426</v>
      </c>
      <c r="AY56" s="21">
        <v>149.43165684745401</v>
      </c>
      <c r="AZ56" s="21">
        <v>50.442849880912213</v>
      </c>
      <c r="BA56" s="21">
        <v>184.95741419613799</v>
      </c>
      <c r="BB56" s="21">
        <v>34.952494239520291</v>
      </c>
      <c r="BC56" s="21">
        <v>27.330123365551444</v>
      </c>
      <c r="BD56" s="21">
        <v>2264.8585606894771</v>
      </c>
      <c r="BE56" s="21">
        <v>148.73454259530098</v>
      </c>
      <c r="BF56" s="21">
        <v>208.05510694415557</v>
      </c>
      <c r="BG56" s="21">
        <v>502.50590068971945</v>
      </c>
      <c r="BH56" s="21">
        <v>192.95401258744687</v>
      </c>
      <c r="BI56" s="21">
        <v>110.51743624441747</v>
      </c>
      <c r="BJ56" s="21">
        <v>89.538534445535518</v>
      </c>
      <c r="BK56" s="21">
        <v>29.850841608284068</v>
      </c>
      <c r="BL56" s="21">
        <v>18.06654110341125</v>
      </c>
      <c r="BM56" s="21">
        <v>37.426259794582101</v>
      </c>
      <c r="BN56" s="21">
        <v>0</v>
      </c>
      <c r="BO56" s="22">
        <f t="shared" si="4"/>
        <v>12509.769212740322</v>
      </c>
      <c r="BP56" s="21">
        <v>1432.95</v>
      </c>
      <c r="BQ56" s="21">
        <v>0</v>
      </c>
      <c r="BR56" s="21">
        <v>0</v>
      </c>
      <c r="BS56" s="21">
        <v>357.9</v>
      </c>
      <c r="BT56" s="21">
        <v>0</v>
      </c>
      <c r="BU56" s="21">
        <v>690.03000000000009</v>
      </c>
      <c r="BV56" s="21">
        <v>560.84</v>
      </c>
      <c r="BW56" s="22">
        <f t="shared" si="5"/>
        <v>15551.489212740324</v>
      </c>
    </row>
    <row r="57" spans="1:75" x14ac:dyDescent="0.2">
      <c r="A57" s="38" t="s">
        <v>120</v>
      </c>
      <c r="B57" s="20"/>
      <c r="C57" s="21">
        <v>1.0882846282335406</v>
      </c>
      <c r="D57" s="21">
        <v>0</v>
      </c>
      <c r="E57" s="21">
        <v>0</v>
      </c>
      <c r="F57" s="21">
        <v>0</v>
      </c>
      <c r="G57" s="21">
        <v>0.95726964552659144</v>
      </c>
      <c r="H57" s="21">
        <v>0</v>
      </c>
      <c r="I57" s="21">
        <v>0</v>
      </c>
      <c r="J57" s="21">
        <v>0</v>
      </c>
      <c r="K57" s="21">
        <v>2.0559575406557127E-3</v>
      </c>
      <c r="L57" s="21">
        <v>0</v>
      </c>
      <c r="M57" s="21">
        <v>2.3535005578216827E-4</v>
      </c>
      <c r="N57" s="21">
        <v>0</v>
      </c>
      <c r="O57" s="21">
        <v>0</v>
      </c>
      <c r="P57" s="21">
        <v>0.18245727767526512</v>
      </c>
      <c r="Q57" s="21">
        <v>0</v>
      </c>
      <c r="R57" s="21">
        <v>1.3823315876567837</v>
      </c>
      <c r="S57" s="21">
        <v>2.3334987473552431</v>
      </c>
      <c r="T57" s="21">
        <v>3.0956406130604264E-6</v>
      </c>
      <c r="U57" s="21">
        <v>0.24161889598259223</v>
      </c>
      <c r="V57" s="21">
        <v>0</v>
      </c>
      <c r="W57" s="21">
        <v>0.10783993089115983</v>
      </c>
      <c r="X57" s="21">
        <v>0</v>
      </c>
      <c r="Y57" s="21">
        <v>0</v>
      </c>
      <c r="Z57" s="21">
        <v>0</v>
      </c>
      <c r="AA57" s="21">
        <v>0</v>
      </c>
      <c r="AB57" s="21">
        <v>7.4030742211892943E-3</v>
      </c>
      <c r="AC57" s="21">
        <v>19.979473503775477</v>
      </c>
      <c r="AD57" s="21">
        <v>1.1933441028564551</v>
      </c>
      <c r="AE57" s="21">
        <v>3.3798500942808856</v>
      </c>
      <c r="AF57" s="21">
        <v>1.9089570989642213</v>
      </c>
      <c r="AG57" s="21">
        <v>0</v>
      </c>
      <c r="AH57" s="21">
        <v>0</v>
      </c>
      <c r="AI57" s="21">
        <v>0</v>
      </c>
      <c r="AJ57" s="21">
        <v>0</v>
      </c>
      <c r="AK57" s="21">
        <v>0</v>
      </c>
      <c r="AL57" s="21">
        <v>0</v>
      </c>
      <c r="AM57" s="21">
        <v>0.38558965996888744</v>
      </c>
      <c r="AN57" s="21">
        <v>0</v>
      </c>
      <c r="AO57" s="21">
        <v>1.6143521917978604E-2</v>
      </c>
      <c r="AP57" s="21">
        <v>18.312721498275028</v>
      </c>
      <c r="AQ57" s="21">
        <v>38.126575580391119</v>
      </c>
      <c r="AR57" s="21">
        <v>0</v>
      </c>
      <c r="AS57" s="21">
        <v>39.663306418299925</v>
      </c>
      <c r="AT57" s="21">
        <v>1.8349342990252844</v>
      </c>
      <c r="AU57" s="21">
        <v>0</v>
      </c>
      <c r="AV57" s="21">
        <v>8.1570127800221659</v>
      </c>
      <c r="AW57" s="21">
        <v>0.10869855482520435</v>
      </c>
      <c r="AX57" s="21">
        <v>0.23345869133575778</v>
      </c>
      <c r="AY57" s="21">
        <v>8.2370420536830968E-2</v>
      </c>
      <c r="AZ57" s="21">
        <v>0</v>
      </c>
      <c r="BA57" s="21">
        <v>2.7892056909255323</v>
      </c>
      <c r="BB57" s="21">
        <v>0</v>
      </c>
      <c r="BC57" s="21">
        <v>0</v>
      </c>
      <c r="BD57" s="21">
        <v>0.63489708269254563</v>
      </c>
      <c r="BE57" s="21">
        <v>0</v>
      </c>
      <c r="BF57" s="21">
        <v>0</v>
      </c>
      <c r="BG57" s="21">
        <v>0</v>
      </c>
      <c r="BH57" s="21">
        <v>8.5657087119329631</v>
      </c>
      <c r="BI57" s="21">
        <v>0.13121471455750952</v>
      </c>
      <c r="BJ57" s="21">
        <v>0</v>
      </c>
      <c r="BK57" s="21">
        <v>0</v>
      </c>
      <c r="BL57" s="21">
        <v>0</v>
      </c>
      <c r="BM57" s="21">
        <v>0</v>
      </c>
      <c r="BN57" s="21">
        <v>0</v>
      </c>
      <c r="BO57" s="22">
        <f t="shared" si="4"/>
        <v>151.80646061536316</v>
      </c>
      <c r="BP57" s="21">
        <v>1219.95</v>
      </c>
      <c r="BQ57" s="21">
        <v>0</v>
      </c>
      <c r="BR57" s="21">
        <v>27520.720000000001</v>
      </c>
      <c r="BS57" s="21">
        <v>0</v>
      </c>
      <c r="BT57" s="21">
        <v>0</v>
      </c>
      <c r="BU57" s="21">
        <v>0</v>
      </c>
      <c r="BV57" s="21">
        <v>0</v>
      </c>
      <c r="BW57" s="22">
        <f t="shared" si="5"/>
        <v>28892.476460615366</v>
      </c>
    </row>
    <row r="58" spans="1:75" x14ac:dyDescent="0.2">
      <c r="A58" s="38" t="s">
        <v>121</v>
      </c>
      <c r="B58" s="20"/>
      <c r="C58" s="21">
        <v>0.2295834201960392</v>
      </c>
      <c r="D58" s="21">
        <v>0</v>
      </c>
      <c r="E58" s="21">
        <v>0</v>
      </c>
      <c r="F58" s="21">
        <v>3.3947044181386346E-2</v>
      </c>
      <c r="G58" s="21">
        <v>14.534517306723775</v>
      </c>
      <c r="H58" s="21">
        <v>1.0166125814025815</v>
      </c>
      <c r="I58" s="21">
        <v>0.12898987783211413</v>
      </c>
      <c r="J58" s="21">
        <v>0.98535226331086523</v>
      </c>
      <c r="K58" s="21">
        <v>4.0573294766126866E-2</v>
      </c>
      <c r="L58" s="21">
        <v>1.7562648129961937</v>
      </c>
      <c r="M58" s="21">
        <v>4.3505320855223131</v>
      </c>
      <c r="N58" s="21">
        <v>11.074746835754462</v>
      </c>
      <c r="O58" s="21">
        <v>1.2581150203895701</v>
      </c>
      <c r="P58" s="21">
        <v>2.4753755177193386</v>
      </c>
      <c r="Q58" s="21">
        <v>5.1244338745934499</v>
      </c>
      <c r="R58" s="21">
        <v>6.4687324957205172</v>
      </c>
      <c r="S58" s="21">
        <v>1.0933492817526296</v>
      </c>
      <c r="T58" s="21">
        <v>4.0196998640899633</v>
      </c>
      <c r="U58" s="21">
        <v>2.1347749027038438</v>
      </c>
      <c r="V58" s="21">
        <v>0.10554088683504871</v>
      </c>
      <c r="W58" s="21">
        <v>1.7549264980604324</v>
      </c>
      <c r="X58" s="21">
        <v>7.4827676744378246</v>
      </c>
      <c r="Y58" s="21">
        <v>7.4024420667895026</v>
      </c>
      <c r="Z58" s="21">
        <v>15.810312420367323</v>
      </c>
      <c r="AA58" s="21">
        <v>9.8457621072491841E-2</v>
      </c>
      <c r="AB58" s="21">
        <v>5.4330476013730191</v>
      </c>
      <c r="AC58" s="21">
        <v>21.176981437425237</v>
      </c>
      <c r="AD58" s="21">
        <v>16.609171727865579</v>
      </c>
      <c r="AE58" s="21">
        <v>31.496204201907535</v>
      </c>
      <c r="AF58" s="21">
        <v>12.905593548677619</v>
      </c>
      <c r="AG58" s="21">
        <v>3.2570376304035742</v>
      </c>
      <c r="AH58" s="21">
        <v>0.25928333087727418</v>
      </c>
      <c r="AI58" s="21">
        <v>9.5735649553027553</v>
      </c>
      <c r="AJ58" s="21">
        <v>39.717276107567479</v>
      </c>
      <c r="AK58" s="21">
        <v>3.6361752087619283</v>
      </c>
      <c r="AL58" s="21">
        <v>8.5915326912258241</v>
      </c>
      <c r="AM58" s="21">
        <v>1.0510128838241108</v>
      </c>
      <c r="AN58" s="21">
        <v>1.5373127654970362</v>
      </c>
      <c r="AO58" s="21">
        <v>20.297080202738314</v>
      </c>
      <c r="AP58" s="21">
        <v>59.585326638730145</v>
      </c>
      <c r="AQ58" s="21">
        <v>35.387762217843552</v>
      </c>
      <c r="AR58" s="21">
        <v>18.493759762850015</v>
      </c>
      <c r="AS58" s="21">
        <v>60.852261954452864</v>
      </c>
      <c r="AT58" s="21">
        <v>16.391664093973588</v>
      </c>
      <c r="AU58" s="21">
        <v>0</v>
      </c>
      <c r="AV58" s="21">
        <v>72.639993773332918</v>
      </c>
      <c r="AW58" s="21">
        <v>20.328443581284255</v>
      </c>
      <c r="AX58" s="21">
        <v>81.535275654853436</v>
      </c>
      <c r="AY58" s="21">
        <v>2.1258192477361493</v>
      </c>
      <c r="AZ58" s="21">
        <v>1.0780185523125925</v>
      </c>
      <c r="BA58" s="21">
        <v>9.1403027477500203</v>
      </c>
      <c r="BB58" s="21">
        <v>14.503383013520176</v>
      </c>
      <c r="BC58" s="21">
        <v>0.38097485318700303</v>
      </c>
      <c r="BD58" s="21">
        <v>38.742062982052531</v>
      </c>
      <c r="BE58" s="21">
        <v>0.84029839172487042</v>
      </c>
      <c r="BF58" s="21">
        <v>570.93767774633102</v>
      </c>
      <c r="BG58" s="21">
        <v>17.879149971584958</v>
      </c>
      <c r="BH58" s="21">
        <v>38.152099938439513</v>
      </c>
      <c r="BI58" s="21">
        <v>4.396603277021244</v>
      </c>
      <c r="BJ58" s="21">
        <v>2.7289383350513984E-5</v>
      </c>
      <c r="BK58" s="21">
        <v>13.250881713455328</v>
      </c>
      <c r="BL58" s="21">
        <v>10.443215113354114</v>
      </c>
      <c r="BM58" s="21">
        <v>5.0353715231101264</v>
      </c>
      <c r="BN58" s="21">
        <v>0</v>
      </c>
      <c r="BO58" s="22">
        <f t="shared" si="4"/>
        <v>1357.0416959789488</v>
      </c>
      <c r="BP58" s="21">
        <v>1160.7899999999997</v>
      </c>
      <c r="BQ58" s="21">
        <v>263.3</v>
      </c>
      <c r="BR58" s="21">
        <v>21072.3</v>
      </c>
      <c r="BS58" s="21">
        <v>0</v>
      </c>
      <c r="BT58" s="21">
        <v>0</v>
      </c>
      <c r="BU58" s="21">
        <v>56.92</v>
      </c>
      <c r="BV58" s="21">
        <v>15.62</v>
      </c>
      <c r="BW58" s="22">
        <f t="shared" si="5"/>
        <v>23925.971695978944</v>
      </c>
    </row>
    <row r="59" spans="1:75" x14ac:dyDescent="0.2">
      <c r="A59" s="38" t="s">
        <v>122</v>
      </c>
      <c r="B59" s="20"/>
      <c r="C59" s="21">
        <v>1.5718473981664087</v>
      </c>
      <c r="D59" s="21">
        <v>0</v>
      </c>
      <c r="E59" s="21">
        <v>0</v>
      </c>
      <c r="F59" s="21">
        <v>0.10852437417120198</v>
      </c>
      <c r="G59" s="21">
        <v>3.49744544297379</v>
      </c>
      <c r="H59" s="21">
        <v>4.2129674178223002</v>
      </c>
      <c r="I59" s="21">
        <v>0.12310972709625813</v>
      </c>
      <c r="J59" s="21">
        <v>0.26696051288993639</v>
      </c>
      <c r="K59" s="21">
        <v>0.23788552833504609</v>
      </c>
      <c r="L59" s="21">
        <v>1.0549390966760182</v>
      </c>
      <c r="M59" s="21">
        <v>1.9164070676935929</v>
      </c>
      <c r="N59" s="21">
        <v>2.0321617786109023</v>
      </c>
      <c r="O59" s="21">
        <v>0.38476067399709085</v>
      </c>
      <c r="P59" s="21">
        <v>1.2839885205631307</v>
      </c>
      <c r="Q59" s="21">
        <v>0.27009808243737649</v>
      </c>
      <c r="R59" s="21">
        <v>2.6731238993436137</v>
      </c>
      <c r="S59" s="21">
        <v>0.82283656593778076</v>
      </c>
      <c r="T59" s="21">
        <v>0.47782726485810156</v>
      </c>
      <c r="U59" s="21">
        <v>1.0957741007864699</v>
      </c>
      <c r="V59" s="21">
        <v>1.659144689631461</v>
      </c>
      <c r="W59" s="21">
        <v>0.54248108905318237</v>
      </c>
      <c r="X59" s="21">
        <v>0.32479837223926078</v>
      </c>
      <c r="Y59" s="21">
        <v>0.93782123582600496</v>
      </c>
      <c r="Z59" s="21">
        <v>4.5013822216241492E-2</v>
      </c>
      <c r="AA59" s="21">
        <v>0.28296315763510776</v>
      </c>
      <c r="AB59" s="21">
        <v>1.703988935629692</v>
      </c>
      <c r="AC59" s="21">
        <v>8.1699699260581049</v>
      </c>
      <c r="AD59" s="21">
        <v>1.8728139596859541</v>
      </c>
      <c r="AE59" s="21">
        <v>4.8649247993891542</v>
      </c>
      <c r="AF59" s="21">
        <v>3.8897128273297517</v>
      </c>
      <c r="AG59" s="21">
        <v>5.8101935379860956</v>
      </c>
      <c r="AH59" s="21">
        <v>1.1205387772702918E-2</v>
      </c>
      <c r="AI59" s="21">
        <v>0.17353289074293848</v>
      </c>
      <c r="AJ59" s="21">
        <v>22.015577585552503</v>
      </c>
      <c r="AK59" s="21">
        <v>2.1928761278907083</v>
      </c>
      <c r="AL59" s="21">
        <v>1.5838550064435868</v>
      </c>
      <c r="AM59" s="21">
        <v>3.1611984829338379E-4</v>
      </c>
      <c r="AN59" s="21">
        <v>0.11794614455538714</v>
      </c>
      <c r="AO59" s="21">
        <v>2.4865714639785992</v>
      </c>
      <c r="AP59" s="21">
        <v>0.68674897672463997</v>
      </c>
      <c r="AQ59" s="21">
        <v>1.2698023560810628E-2</v>
      </c>
      <c r="AR59" s="21">
        <v>0</v>
      </c>
      <c r="AS59" s="21">
        <v>3.7318646451918922</v>
      </c>
      <c r="AT59" s="21">
        <v>0.42596541146278782</v>
      </c>
      <c r="AU59" s="21">
        <v>0</v>
      </c>
      <c r="AV59" s="21">
        <v>4.0276754709714782</v>
      </c>
      <c r="AW59" s="21">
        <v>0.84441935484987307</v>
      </c>
      <c r="AX59" s="21">
        <v>0.27734781597397257</v>
      </c>
      <c r="AY59" s="21">
        <v>0.23152418185164925</v>
      </c>
      <c r="AZ59" s="21">
        <v>0.25145621609907565</v>
      </c>
      <c r="BA59" s="21">
        <v>1.2971702973425554</v>
      </c>
      <c r="BB59" s="21">
        <v>1.6193832187510289</v>
      </c>
      <c r="BC59" s="21">
        <v>0</v>
      </c>
      <c r="BD59" s="21">
        <v>5.3068541933636517</v>
      </c>
      <c r="BE59" s="21">
        <v>142.21387572522298</v>
      </c>
      <c r="BF59" s="21">
        <v>15.405043128301667</v>
      </c>
      <c r="BG59" s="21">
        <v>3024.7732166782707</v>
      </c>
      <c r="BH59" s="21">
        <v>130.40681109389934</v>
      </c>
      <c r="BI59" s="21">
        <v>0.65476103940129149</v>
      </c>
      <c r="BJ59" s="21">
        <v>7.5906853140882102</v>
      </c>
      <c r="BK59" s="21">
        <v>2.5781668560137696</v>
      </c>
      <c r="BL59" s="21">
        <v>3.1928415820185281E-3</v>
      </c>
      <c r="BM59" s="21">
        <v>1.7646581646466803</v>
      </c>
      <c r="BN59" s="21">
        <v>0</v>
      </c>
      <c r="BO59" s="22">
        <f t="shared" si="4"/>
        <v>3424.8198831793939</v>
      </c>
      <c r="BP59" s="21">
        <v>4963.2700000000004</v>
      </c>
      <c r="BQ59" s="21">
        <v>0</v>
      </c>
      <c r="BR59" s="21">
        <v>19302.559999999998</v>
      </c>
      <c r="BS59" s="21">
        <v>0</v>
      </c>
      <c r="BT59" s="21">
        <v>0</v>
      </c>
      <c r="BU59" s="21">
        <v>10</v>
      </c>
      <c r="BV59" s="21">
        <v>0.7</v>
      </c>
      <c r="BW59" s="22">
        <f t="shared" si="5"/>
        <v>27701.349883179395</v>
      </c>
    </row>
    <row r="60" spans="1:75" x14ac:dyDescent="0.2">
      <c r="A60" s="38" t="s">
        <v>123</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8" t="s">
        <v>124</v>
      </c>
      <c r="B61" s="20"/>
      <c r="C61" s="21">
        <v>0.8239169462963245</v>
      </c>
      <c r="D61" s="21">
        <v>0</v>
      </c>
      <c r="E61" s="21">
        <v>0</v>
      </c>
      <c r="F61" s="21">
        <v>6.5173622222932978E-2</v>
      </c>
      <c r="G61" s="21">
        <v>29.502517813645035</v>
      </c>
      <c r="H61" s="21">
        <v>2.1069400345400187</v>
      </c>
      <c r="I61" s="21">
        <v>3.0872841394217438</v>
      </c>
      <c r="J61" s="21">
        <v>4.1820303713722896E-2</v>
      </c>
      <c r="K61" s="21">
        <v>2.0139664920936364</v>
      </c>
      <c r="L61" s="21">
        <v>0.10127158616540988</v>
      </c>
      <c r="M61" s="21">
        <v>0.54797943141718519</v>
      </c>
      <c r="N61" s="21">
        <v>6.7241399429879287</v>
      </c>
      <c r="O61" s="21">
        <v>6.5389758395466161E-4</v>
      </c>
      <c r="P61" s="21">
        <v>2.272376388281959</v>
      </c>
      <c r="Q61" s="21">
        <v>0</v>
      </c>
      <c r="R61" s="21">
        <v>0</v>
      </c>
      <c r="S61" s="21">
        <v>4.9876952668432957E-2</v>
      </c>
      <c r="T61" s="21">
        <v>3.2680482030555282</v>
      </c>
      <c r="U61" s="21">
        <v>0.64152194946602736</v>
      </c>
      <c r="V61" s="21">
        <v>0.43796478131254563</v>
      </c>
      <c r="W61" s="21">
        <v>3.9547783024821999</v>
      </c>
      <c r="X61" s="21">
        <v>1.2185840536007746</v>
      </c>
      <c r="Y61" s="21">
        <v>0</v>
      </c>
      <c r="Z61" s="21">
        <v>2.6567789388891794</v>
      </c>
      <c r="AA61" s="21">
        <v>0.37179076866037375</v>
      </c>
      <c r="AB61" s="21">
        <v>8.3039428529240511E-2</v>
      </c>
      <c r="AC61" s="21">
        <v>5.6372724311055835</v>
      </c>
      <c r="AD61" s="21">
        <v>0.85483732364274312</v>
      </c>
      <c r="AE61" s="21">
        <v>27.186620819900426</v>
      </c>
      <c r="AF61" s="21">
        <v>36.11283204998783</v>
      </c>
      <c r="AG61" s="21">
        <v>2.1676303098954164</v>
      </c>
      <c r="AH61" s="21">
        <v>7.9030046113064421</v>
      </c>
      <c r="AI61" s="21">
        <v>3.4472276021314387E-3</v>
      </c>
      <c r="AJ61" s="21">
        <v>1.2895828688799162</v>
      </c>
      <c r="AK61" s="21">
        <v>4.7189355581528911</v>
      </c>
      <c r="AL61" s="21">
        <v>14.484293635025471</v>
      </c>
      <c r="AM61" s="21">
        <v>17.018317789377605</v>
      </c>
      <c r="AN61" s="21">
        <v>2.4292003367368533</v>
      </c>
      <c r="AO61" s="21">
        <v>8.3524823713288523</v>
      </c>
      <c r="AP61" s="21">
        <v>4.1395834537761633</v>
      </c>
      <c r="AQ61" s="21">
        <v>25.220756623712031</v>
      </c>
      <c r="AR61" s="21">
        <v>0</v>
      </c>
      <c r="AS61" s="21">
        <v>11.145372397494823</v>
      </c>
      <c r="AT61" s="21">
        <v>2.8122953340430707</v>
      </c>
      <c r="AU61" s="21">
        <v>0</v>
      </c>
      <c r="AV61" s="21">
        <v>19.448751717472849</v>
      </c>
      <c r="AW61" s="21">
        <v>0.58643732142516436</v>
      </c>
      <c r="AX61" s="21">
        <v>7.3179445528544518</v>
      </c>
      <c r="AY61" s="21">
        <v>10.253552016099244</v>
      </c>
      <c r="AZ61" s="21">
        <v>0.2787754290264291</v>
      </c>
      <c r="BA61" s="21">
        <v>11.820517761224876</v>
      </c>
      <c r="BB61" s="21">
        <v>7.9309797919531438E-2</v>
      </c>
      <c r="BC61" s="21">
        <v>48.029178867785333</v>
      </c>
      <c r="BD61" s="21">
        <v>13.501955644643825</v>
      </c>
      <c r="BE61" s="21">
        <v>41.606286355287033</v>
      </c>
      <c r="BF61" s="21">
        <v>9.771069188498398</v>
      </c>
      <c r="BG61" s="21">
        <v>5.1890299649020966</v>
      </c>
      <c r="BH61" s="21">
        <v>0.23195790299584576</v>
      </c>
      <c r="BI61" s="21">
        <v>455.64536745363336</v>
      </c>
      <c r="BJ61" s="21">
        <v>6.9927482242931411</v>
      </c>
      <c r="BK61" s="21">
        <v>15.620656535657751</v>
      </c>
      <c r="BL61" s="21">
        <v>4.676101624561356E-5</v>
      </c>
      <c r="BM61" s="21">
        <v>0.5283374217739234</v>
      </c>
      <c r="BN61" s="21">
        <v>0</v>
      </c>
      <c r="BO61" s="22">
        <f t="shared" si="4"/>
        <v>878.34881203551186</v>
      </c>
      <c r="BP61" s="21">
        <v>1517.63</v>
      </c>
      <c r="BQ61" s="21">
        <v>137.19999999999999</v>
      </c>
      <c r="BR61" s="21">
        <v>953.3</v>
      </c>
      <c r="BS61" s="21">
        <v>184.928398021514</v>
      </c>
      <c r="BT61" s="21">
        <v>0</v>
      </c>
      <c r="BU61" s="21">
        <v>130.43</v>
      </c>
      <c r="BV61" s="21">
        <v>80.069999999999993</v>
      </c>
      <c r="BW61" s="22">
        <f t="shared" si="5"/>
        <v>3881.9072100570256</v>
      </c>
    </row>
    <row r="62" spans="1:75" x14ac:dyDescent="0.2">
      <c r="A62" s="38" t="s">
        <v>125</v>
      </c>
      <c r="B62" s="20"/>
      <c r="C62" s="21">
        <v>9.1199401011841186</v>
      </c>
      <c r="D62" s="21">
        <v>0.17296952756145614</v>
      </c>
      <c r="E62" s="21">
        <v>1.1478326881243872E-2</v>
      </c>
      <c r="F62" s="21">
        <v>0.33924893874567907</v>
      </c>
      <c r="G62" s="21">
        <v>14.806352851300099</v>
      </c>
      <c r="H62" s="21">
        <v>0.72261446416606723</v>
      </c>
      <c r="I62" s="21">
        <v>0.87307720154017876</v>
      </c>
      <c r="J62" s="21">
        <v>0</v>
      </c>
      <c r="K62" s="21">
        <v>2.5596898025398116</v>
      </c>
      <c r="L62" s="21">
        <v>8.6807863219894015E-3</v>
      </c>
      <c r="M62" s="21">
        <v>1.0014301427948169</v>
      </c>
      <c r="N62" s="21">
        <v>0</v>
      </c>
      <c r="O62" s="21">
        <v>0.75023739313472815</v>
      </c>
      <c r="P62" s="21">
        <v>3.0391883849077517</v>
      </c>
      <c r="Q62" s="21">
        <v>0.87888235750618093</v>
      </c>
      <c r="R62" s="21">
        <v>6.4300756679306916</v>
      </c>
      <c r="S62" s="21">
        <v>2.1427823737416105</v>
      </c>
      <c r="T62" s="21">
        <v>0.77306605639983195</v>
      </c>
      <c r="U62" s="21">
        <v>1.5972915384379625</v>
      </c>
      <c r="V62" s="21">
        <v>0</v>
      </c>
      <c r="W62" s="21">
        <v>0.31864744401489864</v>
      </c>
      <c r="X62" s="21">
        <v>1.7713152999666013</v>
      </c>
      <c r="Y62" s="21">
        <v>4.0843206630366735</v>
      </c>
      <c r="Z62" s="21">
        <v>3.7533793284570662</v>
      </c>
      <c r="AA62" s="21">
        <v>0.14586496220698053</v>
      </c>
      <c r="AB62" s="21">
        <v>2.6257452648434745</v>
      </c>
      <c r="AC62" s="21">
        <v>32.973949972694825</v>
      </c>
      <c r="AD62" s="21">
        <v>21.121693119291773</v>
      </c>
      <c r="AE62" s="21">
        <v>83.642069627928635</v>
      </c>
      <c r="AF62" s="21">
        <v>24.488658376045109</v>
      </c>
      <c r="AG62" s="21">
        <v>6.7692641232629205</v>
      </c>
      <c r="AH62" s="21">
        <v>7.0671474930818115E-2</v>
      </c>
      <c r="AI62" s="21">
        <v>0.63510879306320811</v>
      </c>
      <c r="AJ62" s="21">
        <v>1.514840699002689</v>
      </c>
      <c r="AK62" s="21">
        <v>0.92212264749343054</v>
      </c>
      <c r="AL62" s="21">
        <v>51.011660359987317</v>
      </c>
      <c r="AM62" s="21">
        <v>7.3390788491479144</v>
      </c>
      <c r="AN62" s="21">
        <v>12.62476264074294</v>
      </c>
      <c r="AO62" s="21">
        <v>14.396756005131854</v>
      </c>
      <c r="AP62" s="21">
        <v>83.729149678848302</v>
      </c>
      <c r="AQ62" s="21">
        <v>22.872570557272184</v>
      </c>
      <c r="AR62" s="21">
        <v>4.2074797903928367</v>
      </c>
      <c r="AS62" s="21">
        <v>10.299994744782813</v>
      </c>
      <c r="AT62" s="21">
        <v>9.8600414652182451</v>
      </c>
      <c r="AU62" s="21">
        <v>0</v>
      </c>
      <c r="AV62" s="21">
        <v>21.095785519751725</v>
      </c>
      <c r="AW62" s="21">
        <v>4.2556701314547878</v>
      </c>
      <c r="AX62" s="21">
        <v>0.82608672838206809</v>
      </c>
      <c r="AY62" s="21">
        <v>15.774261544641838</v>
      </c>
      <c r="AZ62" s="21">
        <v>2.4888259357813283</v>
      </c>
      <c r="BA62" s="21">
        <v>13.301914157710375</v>
      </c>
      <c r="BB62" s="21">
        <v>5.1434297906673878</v>
      </c>
      <c r="BC62" s="21">
        <v>2.5857857634864625</v>
      </c>
      <c r="BD62" s="21">
        <v>28.207516020305015</v>
      </c>
      <c r="BE62" s="21">
        <v>0</v>
      </c>
      <c r="BF62" s="21">
        <v>3.9204689146938541</v>
      </c>
      <c r="BG62" s="21">
        <v>0.64692036809875064</v>
      </c>
      <c r="BH62" s="21">
        <v>1.2712821128255083</v>
      </c>
      <c r="BI62" s="21">
        <v>29.038951793891574</v>
      </c>
      <c r="BJ62" s="21">
        <v>138.83510558748426</v>
      </c>
      <c r="BK62" s="21">
        <v>0.31698603836678785</v>
      </c>
      <c r="BL62" s="21">
        <v>1.8977277101158594E-3</v>
      </c>
      <c r="BM62" s="21">
        <v>2.2296142344789942</v>
      </c>
      <c r="BN62" s="21">
        <v>0</v>
      </c>
      <c r="BO62" s="22">
        <f t="shared" si="4"/>
        <v>716.34665417258839</v>
      </c>
      <c r="BP62" s="21">
        <v>807.28</v>
      </c>
      <c r="BQ62" s="21">
        <v>79</v>
      </c>
      <c r="BR62" s="21">
        <v>529.29999999999995</v>
      </c>
      <c r="BS62" s="21">
        <v>0</v>
      </c>
      <c r="BT62" s="21">
        <v>0</v>
      </c>
      <c r="BU62" s="21">
        <v>11.18</v>
      </c>
      <c r="BV62" s="21">
        <v>1.25</v>
      </c>
      <c r="BW62" s="22">
        <f t="shared" si="5"/>
        <v>2144.3566541725882</v>
      </c>
    </row>
    <row r="63" spans="1:75" x14ac:dyDescent="0.2">
      <c r="A63" s="38" t="s">
        <v>126</v>
      </c>
      <c r="B63" s="20"/>
      <c r="C63" s="21">
        <v>3.1425565298863658</v>
      </c>
      <c r="D63" s="21">
        <v>0</v>
      </c>
      <c r="E63" s="21">
        <v>0</v>
      </c>
      <c r="F63" s="21">
        <v>3.641596619676286E-3</v>
      </c>
      <c r="G63" s="21">
        <v>28.108541701671541</v>
      </c>
      <c r="H63" s="21">
        <v>1.2555084195167741</v>
      </c>
      <c r="I63" s="21">
        <v>0</v>
      </c>
      <c r="J63" s="21">
        <v>3.1684334653077446</v>
      </c>
      <c r="K63" s="21">
        <v>1.0220460326894396</v>
      </c>
      <c r="L63" s="21">
        <v>1.3910806419641142</v>
      </c>
      <c r="M63" s="21">
        <v>9.1100984451923246</v>
      </c>
      <c r="N63" s="21">
        <v>6.2563157560184406</v>
      </c>
      <c r="O63" s="21">
        <v>0.25399909730662684</v>
      </c>
      <c r="P63" s="21">
        <v>25.079172579479508</v>
      </c>
      <c r="Q63" s="21">
        <v>1.8449279641261767</v>
      </c>
      <c r="R63" s="21">
        <v>7.1000337831037497</v>
      </c>
      <c r="S63" s="21">
        <v>2.7932408989430995</v>
      </c>
      <c r="T63" s="21">
        <v>1.4894967077287196</v>
      </c>
      <c r="U63" s="21">
        <v>4.2835221634998817</v>
      </c>
      <c r="V63" s="21">
        <v>1.0264828789028768</v>
      </c>
      <c r="W63" s="21">
        <v>1.7712958209590652</v>
      </c>
      <c r="X63" s="21">
        <v>1.2157009499174187</v>
      </c>
      <c r="Y63" s="21">
        <v>3.305065286861149</v>
      </c>
      <c r="Z63" s="21">
        <v>29.676821994218514</v>
      </c>
      <c r="AA63" s="21">
        <v>0</v>
      </c>
      <c r="AB63" s="21">
        <v>1.2672697970721523</v>
      </c>
      <c r="AC63" s="21">
        <v>19.352658463369735</v>
      </c>
      <c r="AD63" s="21">
        <v>10.143809890643354</v>
      </c>
      <c r="AE63" s="21">
        <v>164.75099273767438</v>
      </c>
      <c r="AF63" s="21">
        <v>178.86110124800481</v>
      </c>
      <c r="AG63" s="21">
        <v>26.553388327040715</v>
      </c>
      <c r="AH63" s="21">
        <v>1.6182404230875758E-3</v>
      </c>
      <c r="AI63" s="21">
        <v>0.33725266522828312</v>
      </c>
      <c r="AJ63" s="21">
        <v>433.81421414462045</v>
      </c>
      <c r="AK63" s="21">
        <v>2.0076550138973981</v>
      </c>
      <c r="AL63" s="21">
        <v>11.80933804309517</v>
      </c>
      <c r="AM63" s="21">
        <v>8.198012514561567</v>
      </c>
      <c r="AN63" s="21">
        <v>5.4195268110813855</v>
      </c>
      <c r="AO63" s="21">
        <v>20.098450878735409</v>
      </c>
      <c r="AP63" s="21">
        <v>6.7591041864073445</v>
      </c>
      <c r="AQ63" s="21">
        <v>36.90518764103588</v>
      </c>
      <c r="AR63" s="21">
        <v>39.607259817820562</v>
      </c>
      <c r="AS63" s="21">
        <v>111.75387428729685</v>
      </c>
      <c r="AT63" s="21">
        <v>31.838996845500205</v>
      </c>
      <c r="AU63" s="21">
        <v>0</v>
      </c>
      <c r="AV63" s="21">
        <v>82.808382690406845</v>
      </c>
      <c r="AW63" s="21">
        <v>109.87955983035359</v>
      </c>
      <c r="AX63" s="21">
        <v>12.874523577932234</v>
      </c>
      <c r="AY63" s="21">
        <v>19.871830154197792</v>
      </c>
      <c r="AZ63" s="21">
        <v>5.205351447739381</v>
      </c>
      <c r="BA63" s="21">
        <v>3.8909855750113111</v>
      </c>
      <c r="BB63" s="21">
        <v>3.4185606595243785</v>
      </c>
      <c r="BC63" s="21">
        <v>0</v>
      </c>
      <c r="BD63" s="21">
        <v>103.26229632431316</v>
      </c>
      <c r="BE63" s="21">
        <v>0</v>
      </c>
      <c r="BF63" s="21">
        <v>12.414901812755868</v>
      </c>
      <c r="BG63" s="21">
        <v>193.53371025874267</v>
      </c>
      <c r="BH63" s="21">
        <v>20.851398988824076</v>
      </c>
      <c r="BI63" s="21">
        <v>4.1408181691117765</v>
      </c>
      <c r="BJ63" s="21">
        <v>1.1379666318710759</v>
      </c>
      <c r="BK63" s="21">
        <v>839.90421647444373</v>
      </c>
      <c r="BL63" s="21">
        <v>1.0060930750642303E-4</v>
      </c>
      <c r="BM63" s="21">
        <v>0.5248366529431846</v>
      </c>
      <c r="BN63" s="21">
        <v>0</v>
      </c>
      <c r="BO63" s="22">
        <f t="shared" si="4"/>
        <v>2656.4971341249006</v>
      </c>
      <c r="BP63" s="21">
        <v>490.35</v>
      </c>
      <c r="BQ63" s="21">
        <v>1724.8</v>
      </c>
      <c r="BR63" s="21">
        <v>0</v>
      </c>
      <c r="BS63" s="21">
        <v>0</v>
      </c>
      <c r="BT63" s="21">
        <v>0</v>
      </c>
      <c r="BU63" s="21">
        <v>9.3000000000000007</v>
      </c>
      <c r="BV63" s="21">
        <v>9.1199999999999992</v>
      </c>
      <c r="BW63" s="22">
        <f t="shared" si="5"/>
        <v>4890.0671341249008</v>
      </c>
    </row>
    <row r="64" spans="1:75" x14ac:dyDescent="0.2">
      <c r="A64" s="38" t="s">
        <v>127</v>
      </c>
      <c r="B64" s="20"/>
      <c r="C64" s="21">
        <v>8.7369258314529841</v>
      </c>
      <c r="D64" s="21">
        <v>0</v>
      </c>
      <c r="E64" s="21">
        <v>0</v>
      </c>
      <c r="F64" s="21">
        <v>2.2123795884816913E-3</v>
      </c>
      <c r="G64" s="21">
        <v>0.89293039711295519</v>
      </c>
      <c r="H64" s="21">
        <v>0.56394634643457886</v>
      </c>
      <c r="I64" s="21">
        <v>4.0183261555425309</v>
      </c>
      <c r="J64" s="21">
        <v>0.10153124446018297</v>
      </c>
      <c r="K64" s="21">
        <v>1.519895370442398E-3</v>
      </c>
      <c r="L64" s="21">
        <v>0.29779863230395365</v>
      </c>
      <c r="M64" s="21">
        <v>0.13259147859856515</v>
      </c>
      <c r="N64" s="21">
        <v>2.5293948621490334</v>
      </c>
      <c r="O64" s="21">
        <v>0.30559036569117859</v>
      </c>
      <c r="P64" s="21">
        <v>0.2229456016224256</v>
      </c>
      <c r="Q64" s="21">
        <v>0.71224177764497498</v>
      </c>
      <c r="R64" s="21">
        <v>0.32849564246558866</v>
      </c>
      <c r="S64" s="21">
        <v>0.26135044269775082</v>
      </c>
      <c r="T64" s="21">
        <v>0.67294791529774334</v>
      </c>
      <c r="U64" s="21">
        <v>0.54354636610790164</v>
      </c>
      <c r="V64" s="21">
        <v>0.17072524846589385</v>
      </c>
      <c r="W64" s="21">
        <v>0.27701832489832706</v>
      </c>
      <c r="X64" s="21">
        <v>0.53561573429157228</v>
      </c>
      <c r="Y64" s="21">
        <v>1.4969917171736771</v>
      </c>
      <c r="Z64" s="21">
        <v>8.8850666931199616</v>
      </c>
      <c r="AA64" s="21">
        <v>8.6808376956128822E-2</v>
      </c>
      <c r="AB64" s="21">
        <v>0.85658642443815047</v>
      </c>
      <c r="AC64" s="21">
        <v>2.9383092182250614</v>
      </c>
      <c r="AD64" s="21">
        <v>5.5006786606942031</v>
      </c>
      <c r="AE64" s="21">
        <v>9.347077281993629</v>
      </c>
      <c r="AF64" s="21">
        <v>11.492939799057702</v>
      </c>
      <c r="AG64" s="21">
        <v>2.5490875417110499</v>
      </c>
      <c r="AH64" s="21">
        <v>9.707053603131937E-3</v>
      </c>
      <c r="AI64" s="21">
        <v>6.2638617819342698E-2</v>
      </c>
      <c r="AJ64" s="21">
        <v>2.7548328294809057</v>
      </c>
      <c r="AK64" s="21">
        <v>0.1341187302317538</v>
      </c>
      <c r="AL64" s="21">
        <v>2.014374851797994</v>
      </c>
      <c r="AM64" s="21">
        <v>2.0761038436989763</v>
      </c>
      <c r="AN64" s="21">
        <v>0.34824014130537617</v>
      </c>
      <c r="AO64" s="21">
        <v>10.384076119173479</v>
      </c>
      <c r="AP64" s="21">
        <v>112.30316919819904</v>
      </c>
      <c r="AQ64" s="21">
        <v>27.687981072952077</v>
      </c>
      <c r="AR64" s="21">
        <v>0</v>
      </c>
      <c r="AS64" s="21">
        <v>22.250797782461547</v>
      </c>
      <c r="AT64" s="21">
        <v>7.2092007479019333</v>
      </c>
      <c r="AU64" s="21">
        <v>0</v>
      </c>
      <c r="AV64" s="21">
        <v>24.346968041662272</v>
      </c>
      <c r="AW64" s="21">
        <v>8.8894593353406162</v>
      </c>
      <c r="AX64" s="21">
        <v>14.475370999416151</v>
      </c>
      <c r="AY64" s="21">
        <v>0.13349366150378472</v>
      </c>
      <c r="AZ64" s="21">
        <v>1.5757277436038795</v>
      </c>
      <c r="BA64" s="21">
        <v>2.7502760251823712</v>
      </c>
      <c r="BB64" s="21">
        <v>0.3239949990557664</v>
      </c>
      <c r="BC64" s="21">
        <v>1.7431177907511173</v>
      </c>
      <c r="BD64" s="21">
        <v>47.931008895150015</v>
      </c>
      <c r="BE64" s="21">
        <v>0</v>
      </c>
      <c r="BF64" s="21">
        <v>1.7880787038364421</v>
      </c>
      <c r="BG64" s="21">
        <v>1.1826833082013808</v>
      </c>
      <c r="BH64" s="21">
        <v>2.460077948196</v>
      </c>
      <c r="BI64" s="21">
        <v>0.26401417511146547</v>
      </c>
      <c r="BJ64" s="21">
        <v>0.93673335889620046</v>
      </c>
      <c r="BK64" s="21">
        <v>0</v>
      </c>
      <c r="BL64" s="21">
        <v>1.1812258309972654</v>
      </c>
      <c r="BM64" s="21">
        <v>0.64803373213342863</v>
      </c>
      <c r="BN64" s="21">
        <v>0</v>
      </c>
      <c r="BO64" s="22">
        <f t="shared" si="4"/>
        <v>362.32670589323038</v>
      </c>
      <c r="BP64" s="21">
        <v>443.07</v>
      </c>
      <c r="BQ64" s="21">
        <v>0</v>
      </c>
      <c r="BR64" s="21">
        <v>0</v>
      </c>
      <c r="BS64" s="21">
        <v>0</v>
      </c>
      <c r="BT64" s="21">
        <v>0</v>
      </c>
      <c r="BU64" s="21">
        <v>130.91</v>
      </c>
      <c r="BV64" s="21">
        <v>26.13</v>
      </c>
      <c r="BW64" s="22">
        <f t="shared" si="5"/>
        <v>962.43670589323028</v>
      </c>
    </row>
    <row r="65" spans="1:75" x14ac:dyDescent="0.2">
      <c r="A65" s="38" t="s">
        <v>128</v>
      </c>
      <c r="B65" s="20"/>
      <c r="C65" s="21">
        <v>1.9091002420811796</v>
      </c>
      <c r="D65" s="21">
        <v>0</v>
      </c>
      <c r="E65" s="21">
        <v>0</v>
      </c>
      <c r="F65" s="21">
        <v>5.2771508058301018E-2</v>
      </c>
      <c r="G65" s="21">
        <v>10.385413171319836</v>
      </c>
      <c r="H65" s="21">
        <v>9.3707442432934893E-8</v>
      </c>
      <c r="I65" s="21">
        <v>0</v>
      </c>
      <c r="J65" s="21">
        <v>0.2312795835125766</v>
      </c>
      <c r="K65" s="21">
        <v>8.7735794612837495E-2</v>
      </c>
      <c r="L65" s="21">
        <v>0.31589920303646912</v>
      </c>
      <c r="M65" s="21">
        <v>5.0184046377075866</v>
      </c>
      <c r="N65" s="21">
        <v>2.6254680142523661</v>
      </c>
      <c r="O65" s="21">
        <v>6.670501226589122E-2</v>
      </c>
      <c r="P65" s="21">
        <v>1.1593906235759524</v>
      </c>
      <c r="Q65" s="21">
        <v>1.1070485296811525</v>
      </c>
      <c r="R65" s="21">
        <v>0.87496561379963267</v>
      </c>
      <c r="S65" s="21">
        <v>0.15597429255201878</v>
      </c>
      <c r="T65" s="21">
        <v>0.22292305839236598</v>
      </c>
      <c r="U65" s="21">
        <v>7.392300840590682E-2</v>
      </c>
      <c r="V65" s="21">
        <v>1.7777135399606396</v>
      </c>
      <c r="W65" s="21">
        <v>1.5872506601374872E-2</v>
      </c>
      <c r="X65" s="21">
        <v>9.6301693811396971E-2</v>
      </c>
      <c r="Y65" s="21">
        <v>3.455493215432802</v>
      </c>
      <c r="Z65" s="21">
        <v>0.29563630094780186</v>
      </c>
      <c r="AA65" s="21">
        <v>0.18940450533379805</v>
      </c>
      <c r="AB65" s="21">
        <v>0.26165027710009692</v>
      </c>
      <c r="AC65" s="21">
        <v>0.3483402265335771</v>
      </c>
      <c r="AD65" s="21">
        <v>6.3150934053600213E-2</v>
      </c>
      <c r="AE65" s="21">
        <v>14.133304139754394</v>
      </c>
      <c r="AF65" s="21">
        <v>0.37682273403535804</v>
      </c>
      <c r="AG65" s="21">
        <v>0.31943601523493298</v>
      </c>
      <c r="AH65" s="21">
        <v>0</v>
      </c>
      <c r="AI65" s="21">
        <v>5.4710537082322345E-5</v>
      </c>
      <c r="AJ65" s="21">
        <v>5.0779617261360848</v>
      </c>
      <c r="AK65" s="21">
        <v>0</v>
      </c>
      <c r="AL65" s="21">
        <v>46.749665244965577</v>
      </c>
      <c r="AM65" s="21">
        <v>1.2608302592813887</v>
      </c>
      <c r="AN65" s="21">
        <v>0</v>
      </c>
      <c r="AO65" s="21">
        <v>0</v>
      </c>
      <c r="AP65" s="21">
        <v>0.28502343277217351</v>
      </c>
      <c r="AQ65" s="21">
        <v>0.1734811988028214</v>
      </c>
      <c r="AR65" s="21">
        <v>0</v>
      </c>
      <c r="AS65" s="21">
        <v>0</v>
      </c>
      <c r="AT65" s="21">
        <v>0.32898100333409441</v>
      </c>
      <c r="AU65" s="21">
        <v>0</v>
      </c>
      <c r="AV65" s="21">
        <v>0.15220704443823505</v>
      </c>
      <c r="AW65" s="21">
        <v>0.6442016038113777</v>
      </c>
      <c r="AX65" s="21">
        <v>8.0243400876272741E-2</v>
      </c>
      <c r="AY65" s="21">
        <v>2.0356559112309925E-3</v>
      </c>
      <c r="AZ65" s="21">
        <v>0.51738475139445272</v>
      </c>
      <c r="BA65" s="21">
        <v>6.2255790467822276</v>
      </c>
      <c r="BB65" s="21">
        <v>5.301857531030682E-2</v>
      </c>
      <c r="BC65" s="21">
        <v>0</v>
      </c>
      <c r="BD65" s="21">
        <v>4.4759468271206133</v>
      </c>
      <c r="BE65" s="21">
        <v>12.63358726219785</v>
      </c>
      <c r="BF65" s="21">
        <v>2.7570364816267707</v>
      </c>
      <c r="BG65" s="21">
        <v>96.703012044889334</v>
      </c>
      <c r="BH65" s="21">
        <v>56.848057210636469</v>
      </c>
      <c r="BI65" s="21">
        <v>1.1427446188407895</v>
      </c>
      <c r="BJ65" s="21">
        <v>1.0498574234958717</v>
      </c>
      <c r="BK65" s="21">
        <v>0.19681235810904626</v>
      </c>
      <c r="BL65" s="21">
        <v>0.1158922895003849</v>
      </c>
      <c r="BM65" s="21">
        <v>21.472556132618166</v>
      </c>
      <c r="BN65" s="21">
        <v>0</v>
      </c>
      <c r="BO65" s="22">
        <f t="shared" si="4"/>
        <v>304.56629877914986</v>
      </c>
      <c r="BP65" s="21">
        <v>2339.61</v>
      </c>
      <c r="BQ65" s="21">
        <v>0</v>
      </c>
      <c r="BR65" s="21">
        <v>0</v>
      </c>
      <c r="BS65" s="21">
        <v>0</v>
      </c>
      <c r="BT65" s="21">
        <v>0</v>
      </c>
      <c r="BU65" s="21">
        <v>0</v>
      </c>
      <c r="BV65" s="21">
        <v>0</v>
      </c>
      <c r="BW65" s="22">
        <f t="shared" si="5"/>
        <v>2644.1762987791499</v>
      </c>
    </row>
    <row r="66" spans="1:75" x14ac:dyDescent="0.2">
      <c r="A66" s="38" t="s">
        <v>140</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75" x14ac:dyDescent="0.2">
      <c r="A67" s="17"/>
      <c r="B67" s="20" t="s">
        <v>43</v>
      </c>
      <c r="C67" s="22">
        <f t="shared" ref="C67:Z67" si="6">SUM(C3:C66)</f>
        <v>5301.671959377496</v>
      </c>
      <c r="D67" s="22">
        <f t="shared" si="6"/>
        <v>296.85571784339061</v>
      </c>
      <c r="E67" s="22">
        <f t="shared" si="6"/>
        <v>115.35639661421773</v>
      </c>
      <c r="F67" s="22">
        <f t="shared" si="6"/>
        <v>500.08984215809062</v>
      </c>
      <c r="G67" s="22">
        <f t="shared" si="6"/>
        <v>25290.666697449662</v>
      </c>
      <c r="H67" s="22">
        <f t="shared" si="6"/>
        <v>3970.9024909840014</v>
      </c>
      <c r="I67" s="22">
        <f t="shared" si="6"/>
        <v>2193.8684676059088</v>
      </c>
      <c r="J67" s="22">
        <f t="shared" si="6"/>
        <v>2862.0071588079918</v>
      </c>
      <c r="K67" s="22">
        <f t="shared" si="6"/>
        <v>2338.6935557319243</v>
      </c>
      <c r="L67" s="22">
        <f t="shared" si="6"/>
        <v>22042.024991456667</v>
      </c>
      <c r="M67" s="22">
        <f t="shared" si="6"/>
        <v>27013.850139269387</v>
      </c>
      <c r="N67" s="22">
        <f t="shared" si="6"/>
        <v>4561.0213449274297</v>
      </c>
      <c r="O67" s="22">
        <f t="shared" si="6"/>
        <v>3721.2892857241986</v>
      </c>
      <c r="P67" s="22">
        <f t="shared" si="6"/>
        <v>4730.1849246699776</v>
      </c>
      <c r="Q67" s="22">
        <f t="shared" si="6"/>
        <v>18469.571947987301</v>
      </c>
      <c r="R67" s="22">
        <f t="shared" si="6"/>
        <v>6575.1744758088062</v>
      </c>
      <c r="S67" s="22">
        <f t="shared" si="6"/>
        <v>1976.4514773259709</v>
      </c>
      <c r="T67" s="22">
        <f t="shared" si="6"/>
        <v>2556.7291283917775</v>
      </c>
      <c r="U67" s="22">
        <f t="shared" si="6"/>
        <v>6442.0199013732163</v>
      </c>
      <c r="V67" s="22">
        <f t="shared" si="6"/>
        <v>11853.919222731703</v>
      </c>
      <c r="W67" s="22">
        <f t="shared" si="6"/>
        <v>880.80107748086016</v>
      </c>
      <c r="X67" s="22">
        <f t="shared" si="6"/>
        <v>2268.8647662177559</v>
      </c>
      <c r="Y67" s="22">
        <f t="shared" si="6"/>
        <v>4254.7597091660482</v>
      </c>
      <c r="Z67" s="22">
        <f t="shared" si="6"/>
        <v>6481.9849522991481</v>
      </c>
      <c r="AA67" s="22">
        <f t="shared" ref="AA67:AL67" si="7">SUM(AA3:AA66)</f>
        <v>766.56932183767856</v>
      </c>
      <c r="AB67" s="22">
        <f t="shared" si="7"/>
        <v>5557.7324136994048</v>
      </c>
      <c r="AC67" s="22">
        <f t="shared" si="7"/>
        <v>41588.545773289261</v>
      </c>
      <c r="AD67" s="22">
        <f t="shared" si="7"/>
        <v>4455.8684473762387</v>
      </c>
      <c r="AE67" s="22">
        <f t="shared" si="7"/>
        <v>26661.153106752448</v>
      </c>
      <c r="AF67" s="22">
        <f t="shared" si="7"/>
        <v>9982.3657448416252</v>
      </c>
      <c r="AG67" s="22">
        <f t="shared" si="7"/>
        <v>9986.8569916078486</v>
      </c>
      <c r="AH67" s="22">
        <f t="shared" si="7"/>
        <v>3995.9080687391779</v>
      </c>
      <c r="AI67" s="22">
        <f t="shared" si="7"/>
        <v>2612.2770666964561</v>
      </c>
      <c r="AJ67" s="22">
        <f t="shared" si="7"/>
        <v>13285.516962946165</v>
      </c>
      <c r="AK67" s="22">
        <f t="shared" si="7"/>
        <v>1231.0880947521778</v>
      </c>
      <c r="AL67" s="22">
        <f t="shared" si="7"/>
        <v>8079.9022898544108</v>
      </c>
      <c r="AM67" s="22">
        <f t="shared" ref="AM67:BN67" si="8">SUM(AM3:AM66)</f>
        <v>2332.6116816958115</v>
      </c>
      <c r="AN67" s="22">
        <f t="shared" si="8"/>
        <v>1892.2462151177019</v>
      </c>
      <c r="AO67" s="22">
        <f t="shared" si="8"/>
        <v>6463.9322829547637</v>
      </c>
      <c r="AP67" s="22">
        <f t="shared" si="8"/>
        <v>8609.5349341575256</v>
      </c>
      <c r="AQ67" s="22">
        <f t="shared" si="8"/>
        <v>7693.9717747223558</v>
      </c>
      <c r="AR67" s="22">
        <f t="shared" si="8"/>
        <v>4685.3297482816752</v>
      </c>
      <c r="AS67" s="22">
        <f t="shared" si="8"/>
        <v>8048.9886111220312</v>
      </c>
      <c r="AT67" s="22">
        <f t="shared" si="8"/>
        <v>7303.9995928062381</v>
      </c>
      <c r="AU67" s="22">
        <f>SUM(AU3:AU66)</f>
        <v>2799.64409356957</v>
      </c>
      <c r="AV67" s="22">
        <f t="shared" si="8"/>
        <v>16889.803948427529</v>
      </c>
      <c r="AW67" s="22">
        <f t="shared" si="8"/>
        <v>4870.0388818468973</v>
      </c>
      <c r="AX67" s="22">
        <f t="shared" si="8"/>
        <v>2333.0789399056994</v>
      </c>
      <c r="AY67" s="22">
        <f t="shared" si="8"/>
        <v>5826.3539624347104</v>
      </c>
      <c r="AZ67" s="22">
        <f t="shared" si="8"/>
        <v>1138.005531045633</v>
      </c>
      <c r="BA67" s="22">
        <f t="shared" si="8"/>
        <v>5418.6783661783411</v>
      </c>
      <c r="BB67" s="22">
        <f t="shared" si="8"/>
        <v>818.82334710113469</v>
      </c>
      <c r="BC67" s="22">
        <f t="shared" si="8"/>
        <v>2990.6226776104018</v>
      </c>
      <c r="BD67" s="22">
        <f t="shared" si="8"/>
        <v>7707.1050003920136</v>
      </c>
      <c r="BE67" s="22">
        <f t="shared" si="8"/>
        <v>5863.9934616017927</v>
      </c>
      <c r="BF67" s="22">
        <f t="shared" si="8"/>
        <v>2364.3480829164228</v>
      </c>
      <c r="BG67" s="22">
        <f t="shared" si="8"/>
        <v>11301.274053597315</v>
      </c>
      <c r="BH67" s="22">
        <f t="shared" si="8"/>
        <v>2960.1306731339464</v>
      </c>
      <c r="BI67" s="22">
        <f t="shared" si="8"/>
        <v>1745.5893726355541</v>
      </c>
      <c r="BJ67" s="22">
        <f t="shared" si="8"/>
        <v>1159.7126520310494</v>
      </c>
      <c r="BK67" s="22">
        <f t="shared" si="8"/>
        <v>2691.1110297388122</v>
      </c>
      <c r="BL67" s="22">
        <f t="shared" si="8"/>
        <v>448.46274114496549</v>
      </c>
      <c r="BM67" s="22">
        <f t="shared" si="8"/>
        <v>1354.4766903081254</v>
      </c>
      <c r="BN67" s="22">
        <f t="shared" si="8"/>
        <v>0</v>
      </c>
      <c r="BO67" s="22">
        <f t="shared" si="4"/>
        <v>422614.41226027359</v>
      </c>
      <c r="BP67" s="22">
        <f t="shared" ref="BP67:BV67" si="9">SUM(BP3:BP66)</f>
        <v>160367.94507421541</v>
      </c>
      <c r="BQ67" s="22">
        <f t="shared" si="9"/>
        <v>3931.3736255778176</v>
      </c>
      <c r="BR67" s="22">
        <f t="shared" si="9"/>
        <v>85814.434166341933</v>
      </c>
      <c r="BS67" s="22">
        <f t="shared" si="9"/>
        <v>64065.16548446838</v>
      </c>
      <c r="BT67" s="22">
        <f t="shared" si="9"/>
        <v>2124.6699269479645</v>
      </c>
      <c r="BU67" s="22">
        <f t="shared" si="9"/>
        <v>193681.39923307343</v>
      </c>
      <c r="BV67" s="22">
        <f t="shared" si="9"/>
        <v>82815.215290966924</v>
      </c>
      <c r="BW67" s="22">
        <f t="shared" si="5"/>
        <v>1015414.6150618653</v>
      </c>
    </row>
    <row r="68" spans="1:75" x14ac:dyDescent="0.2">
      <c r="A68" s="17" t="s">
        <v>4</v>
      </c>
      <c r="B68" s="20" t="s">
        <v>135</v>
      </c>
      <c r="C68" s="21">
        <v>341.89586437600758</v>
      </c>
      <c r="D68" s="21">
        <v>0</v>
      </c>
      <c r="E68" s="21">
        <v>0</v>
      </c>
      <c r="F68" s="21">
        <v>3.1540954673201357E-3</v>
      </c>
      <c r="G68" s="21">
        <v>22.239846822463083</v>
      </c>
      <c r="H68" s="21">
        <v>0.89561001131689733</v>
      </c>
      <c r="I68" s="21">
        <v>0.1546865926011444</v>
      </c>
      <c r="J68" s="21">
        <v>0.5084754424322051</v>
      </c>
      <c r="K68" s="21">
        <v>1.7939660920906653</v>
      </c>
      <c r="L68" s="21">
        <v>2.202711962721672</v>
      </c>
      <c r="M68" s="21">
        <v>1.5749622479205543</v>
      </c>
      <c r="N68" s="21">
        <v>1.3563991695344872</v>
      </c>
      <c r="O68" s="21">
        <v>0.63640242572365291</v>
      </c>
      <c r="P68" s="21">
        <v>2.2194318191837707</v>
      </c>
      <c r="Q68" s="21">
        <v>1.2986006372958765</v>
      </c>
      <c r="R68" s="21">
        <v>6.5996849332068956</v>
      </c>
      <c r="S68" s="21">
        <v>0.64160565717116957</v>
      </c>
      <c r="T68" s="21">
        <v>2.0011250838539603</v>
      </c>
      <c r="U68" s="21">
        <v>1.7383887691279769</v>
      </c>
      <c r="V68" s="21">
        <v>4.6540639041452059E-2</v>
      </c>
      <c r="W68" s="21">
        <v>0.18147704438491855</v>
      </c>
      <c r="X68" s="21">
        <v>1.6883359542545913</v>
      </c>
      <c r="Y68" s="21">
        <v>4.691786953813291</v>
      </c>
      <c r="Z68" s="21">
        <v>0.31932413737971527</v>
      </c>
      <c r="AA68" s="21">
        <v>0</v>
      </c>
      <c r="AB68" s="21">
        <v>36.364342975568263</v>
      </c>
      <c r="AC68" s="21">
        <v>7.1359327464992282</v>
      </c>
      <c r="AD68" s="21">
        <v>25.411946838593092</v>
      </c>
      <c r="AE68" s="21">
        <v>69.679491778001946</v>
      </c>
      <c r="AF68" s="21">
        <v>45.08102759810977</v>
      </c>
      <c r="AG68" s="21">
        <v>2.3179727076316574</v>
      </c>
      <c r="AH68" s="21">
        <v>1.9877639733599815</v>
      </c>
      <c r="AI68" s="21">
        <v>21.06865779939789</v>
      </c>
      <c r="AJ68" s="21">
        <v>201.24575689461901</v>
      </c>
      <c r="AK68" s="21">
        <v>97.718039419180101</v>
      </c>
      <c r="AL68" s="21">
        <v>5.6215293817037108E-6</v>
      </c>
      <c r="AM68" s="21">
        <v>8.1631784474355982</v>
      </c>
      <c r="AN68" s="21">
        <v>62.066322518546635</v>
      </c>
      <c r="AO68" s="21">
        <v>19.137280941759041</v>
      </c>
      <c r="AP68" s="21">
        <v>29.72235815037773</v>
      </c>
      <c r="AQ68" s="21">
        <v>313.04268014856939</v>
      </c>
      <c r="AR68" s="21">
        <v>242.73823079372596</v>
      </c>
      <c r="AS68" s="21">
        <v>137.17160015463523</v>
      </c>
      <c r="AT68" s="21">
        <v>447.37422366138009</v>
      </c>
      <c r="AU68" s="21">
        <v>31.0424517393568</v>
      </c>
      <c r="AV68" s="21">
        <v>327.12429651358877</v>
      </c>
      <c r="AW68" s="21">
        <v>78.078294642951462</v>
      </c>
      <c r="AX68" s="21">
        <v>75.470758519118561</v>
      </c>
      <c r="AY68" s="21">
        <v>77.808848123687838</v>
      </c>
      <c r="AZ68" s="21">
        <v>4.2444437289642409E-2</v>
      </c>
      <c r="BA68" s="21">
        <v>35.931357882662148</v>
      </c>
      <c r="BB68" s="21">
        <v>6.991784768908664E-2</v>
      </c>
      <c r="BC68" s="21">
        <v>45.732817339810019</v>
      </c>
      <c r="BD68" s="21">
        <v>5.2014326898483194</v>
      </c>
      <c r="BE68" s="21">
        <v>842.97153695571126</v>
      </c>
      <c r="BF68" s="21">
        <v>283.22837057890121</v>
      </c>
      <c r="BG68" s="21">
        <v>1047.7152533397484</v>
      </c>
      <c r="BH68" s="21">
        <v>217.16796118500429</v>
      </c>
      <c r="BI68" s="21">
        <v>25.955977282775432</v>
      </c>
      <c r="BJ68" s="21">
        <v>29.708894464072117</v>
      </c>
      <c r="BK68" s="21">
        <v>191.76349122881373</v>
      </c>
      <c r="BL68" s="21">
        <v>2.7476580622641387</v>
      </c>
      <c r="BM68" s="21">
        <v>4.8578299652314278</v>
      </c>
      <c r="BN68" s="21">
        <v>0</v>
      </c>
      <c r="BO68" s="22">
        <f t="shared" si="4"/>
        <v>5484.7347868344368</v>
      </c>
      <c r="BP68" s="21">
        <v>14922.858955347474</v>
      </c>
      <c r="BQ68" s="21">
        <v>0.77284105081558196</v>
      </c>
      <c r="BR68" s="21">
        <v>246.7236187623262</v>
      </c>
      <c r="BS68" s="21">
        <v>4575.1571049531367</v>
      </c>
      <c r="BT68" s="21">
        <v>0</v>
      </c>
      <c r="BU68" s="21">
        <v>0</v>
      </c>
      <c r="BV68" s="21">
        <v>0</v>
      </c>
      <c r="BW68" s="22">
        <f t="shared" si="5"/>
        <v>25230.247306948193</v>
      </c>
    </row>
    <row r="69" spans="1:75" x14ac:dyDescent="0.2">
      <c r="A69" s="17" t="s">
        <v>2</v>
      </c>
      <c r="B69" s="29" t="s">
        <v>258</v>
      </c>
      <c r="C69" s="21">
        <v>15.377979992336408</v>
      </c>
      <c r="D69" s="21">
        <v>0.58713361188496216</v>
      </c>
      <c r="E69" s="21">
        <v>0.30584596149992632</v>
      </c>
      <c r="F69" s="21">
        <v>7.497935599725956</v>
      </c>
      <c r="G69" s="21">
        <v>128.73338581688233</v>
      </c>
      <c r="H69" s="21">
        <v>74.340932486576648</v>
      </c>
      <c r="I69" s="21">
        <v>18.537560922263701</v>
      </c>
      <c r="J69" s="21">
        <v>14.083813896882681</v>
      </c>
      <c r="K69" s="21">
        <v>5.7695907563457203</v>
      </c>
      <c r="L69" s="21">
        <v>25.674552159217729</v>
      </c>
      <c r="M69" s="21">
        <v>199.92000799915775</v>
      </c>
      <c r="N69" s="21">
        <v>17.34416558618015</v>
      </c>
      <c r="O69" s="21">
        <v>55.129577940632046</v>
      </c>
      <c r="P69" s="21">
        <v>39.99845959399611</v>
      </c>
      <c r="Q69" s="21">
        <v>77.313668189977378</v>
      </c>
      <c r="R69" s="21">
        <v>27.461481220227036</v>
      </c>
      <c r="S69" s="21">
        <v>10.836423778840414</v>
      </c>
      <c r="T69" s="21">
        <v>15.510956007837766</v>
      </c>
      <c r="U69" s="21">
        <v>24.312242384906796</v>
      </c>
      <c r="V69" s="21">
        <v>45.166927588765887</v>
      </c>
      <c r="W69" s="21">
        <v>1.3400802394685321</v>
      </c>
      <c r="X69" s="21">
        <v>18.200049621302227</v>
      </c>
      <c r="Y69" s="21">
        <v>28.830820187397819</v>
      </c>
      <c r="Z69" s="21">
        <v>31.501348895150674</v>
      </c>
      <c r="AA69" s="21">
        <v>-4.0992385123745381</v>
      </c>
      <c r="AB69" s="21">
        <v>47.601840274689394</v>
      </c>
      <c r="AC69" s="21">
        <v>296.62462472678027</v>
      </c>
      <c r="AD69" s="21">
        <v>26.223296361078958</v>
      </c>
      <c r="AE69" s="21">
        <v>192.67017803710652</v>
      </c>
      <c r="AF69" s="21">
        <v>67.098386842982791</v>
      </c>
      <c r="AG69" s="21">
        <v>322.37446575172504</v>
      </c>
      <c r="AH69" s="21">
        <v>18.611210580459726</v>
      </c>
      <c r="AI69" s="21">
        <v>-10.865924254392478</v>
      </c>
      <c r="AJ69" s="21">
        <v>348.93432851930748</v>
      </c>
      <c r="AK69" s="21">
        <v>-9.7490124521423898</v>
      </c>
      <c r="AL69" s="21">
        <v>330.63954094195071</v>
      </c>
      <c r="AM69" s="21">
        <v>-7.0001637885199166</v>
      </c>
      <c r="AN69" s="21">
        <v>7.8240101255095773</v>
      </c>
      <c r="AO69" s="21">
        <v>23.684311618185429</v>
      </c>
      <c r="AP69" s="21">
        <v>44.533522775492422</v>
      </c>
      <c r="AQ69" s="21">
        <v>38.07087927708131</v>
      </c>
      <c r="AR69" s="21">
        <v>36.570420972274647</v>
      </c>
      <c r="AS69" s="21">
        <v>61.569522434297994</v>
      </c>
      <c r="AT69" s="21">
        <v>70.589422121121416</v>
      </c>
      <c r="AU69" s="21">
        <v>4.8979158558606306</v>
      </c>
      <c r="AV69" s="21">
        <v>94.608990912736161</v>
      </c>
      <c r="AW69" s="21">
        <v>26.022389151287101</v>
      </c>
      <c r="AX69" s="21">
        <v>17.535575399780321</v>
      </c>
      <c r="AY69" s="21">
        <v>19.179382547892715</v>
      </c>
      <c r="AZ69" s="21">
        <v>1.9205655681795673</v>
      </c>
      <c r="BA69" s="21">
        <v>131.05718259929955</v>
      </c>
      <c r="BB69" s="21">
        <v>6.733182468707831</v>
      </c>
      <c r="BC69" s="21">
        <v>-38.22209788020551</v>
      </c>
      <c r="BD69" s="21">
        <v>67.284716883194662</v>
      </c>
      <c r="BE69" s="21">
        <v>28.365603700972855</v>
      </c>
      <c r="BF69" s="21">
        <v>22.980207361628629</v>
      </c>
      <c r="BG69" s="21">
        <v>144.15926294323373</v>
      </c>
      <c r="BH69" s="21">
        <v>-27.278669350297662</v>
      </c>
      <c r="BI69" s="21">
        <v>9.9914022996905949</v>
      </c>
      <c r="BJ69" s="21">
        <v>12.10087341970044</v>
      </c>
      <c r="BK69" s="21">
        <v>5.0347733526978669</v>
      </c>
      <c r="BL69" s="21">
        <v>16.063335954511619</v>
      </c>
      <c r="BM69" s="21">
        <v>27.309729979310092</v>
      </c>
      <c r="BN69" s="21">
        <v>0</v>
      </c>
      <c r="BO69" s="22">
        <f t="shared" si="4"/>
        <v>3355.4248859582526</v>
      </c>
      <c r="BP69" s="21">
        <v>6520.3080888929398</v>
      </c>
      <c r="BQ69" s="21">
        <v>0.15637442218262823</v>
      </c>
      <c r="BR69" s="21">
        <v>151.3458336580747</v>
      </c>
      <c r="BS69" s="21">
        <v>2869.1639246226096</v>
      </c>
      <c r="BT69" s="21">
        <v>-66.265088345148087</v>
      </c>
      <c r="BU69" s="21">
        <v>209.31793899404863</v>
      </c>
      <c r="BV69" s="21">
        <v>-2.7424630343547527</v>
      </c>
      <c r="BW69" s="22">
        <f t="shared" si="5"/>
        <v>13036.709495168607</v>
      </c>
    </row>
    <row r="70" spans="1:75" x14ac:dyDescent="0.2">
      <c r="A70" s="17"/>
      <c r="B70" s="20" t="s">
        <v>21</v>
      </c>
      <c r="C70" s="22">
        <f>SUM(C67:C69)</f>
        <v>5658.9458037458407</v>
      </c>
      <c r="D70" s="22">
        <f>SUM(D67:D69)</f>
        <v>297.44285145527556</v>
      </c>
      <c r="E70" s="22">
        <f t="shared" ref="E70:Z70" si="10">SUM(E67:E69)</f>
        <v>115.66224257571766</v>
      </c>
      <c r="F70" s="22">
        <f t="shared" si="10"/>
        <v>507.59093185328391</v>
      </c>
      <c r="G70" s="22">
        <f t="shared" si="10"/>
        <v>25441.639930089008</v>
      </c>
      <c r="H70" s="22">
        <f t="shared" si="10"/>
        <v>4046.1390334818948</v>
      </c>
      <c r="I70" s="22">
        <f t="shared" si="10"/>
        <v>2212.5607151207737</v>
      </c>
      <c r="J70" s="22">
        <f t="shared" si="10"/>
        <v>2876.5994481473067</v>
      </c>
      <c r="K70" s="22">
        <f t="shared" si="10"/>
        <v>2346.2571125803606</v>
      </c>
      <c r="L70" s="22">
        <f t="shared" si="10"/>
        <v>22069.902255578603</v>
      </c>
      <c r="M70" s="22">
        <f t="shared" si="10"/>
        <v>27215.345109516464</v>
      </c>
      <c r="N70" s="22">
        <f t="shared" si="10"/>
        <v>4579.7219096831441</v>
      </c>
      <c r="O70" s="22">
        <f t="shared" si="10"/>
        <v>3777.0552660905541</v>
      </c>
      <c r="P70" s="22">
        <f t="shared" si="10"/>
        <v>4772.4028160831576</v>
      </c>
      <c r="Q70" s="22">
        <f t="shared" si="10"/>
        <v>18548.184216814574</v>
      </c>
      <c r="R70" s="22">
        <f t="shared" si="10"/>
        <v>6609.2356419622402</v>
      </c>
      <c r="S70" s="22">
        <f t="shared" si="10"/>
        <v>1987.9295067619826</v>
      </c>
      <c r="T70" s="22">
        <f t="shared" si="10"/>
        <v>2574.241209483469</v>
      </c>
      <c r="U70" s="22">
        <f t="shared" si="10"/>
        <v>6468.0705325272511</v>
      </c>
      <c r="V70" s="22">
        <f t="shared" si="10"/>
        <v>11899.13269095951</v>
      </c>
      <c r="W70" s="22">
        <f t="shared" si="10"/>
        <v>882.3226347647136</v>
      </c>
      <c r="X70" s="22">
        <f t="shared" si="10"/>
        <v>2288.7531517933126</v>
      </c>
      <c r="Y70" s="22">
        <f t="shared" si="10"/>
        <v>4288.282316307259</v>
      </c>
      <c r="Z70" s="22">
        <f t="shared" si="10"/>
        <v>6513.805625331679</v>
      </c>
      <c r="AA70" s="22">
        <f t="shared" ref="AA70:BG70" si="11">SUM(AA67:AA69)</f>
        <v>762.47008332530402</v>
      </c>
      <c r="AB70" s="22">
        <f t="shared" si="11"/>
        <v>5641.6985969496627</v>
      </c>
      <c r="AC70" s="22">
        <f t="shared" si="11"/>
        <v>41892.306330762534</v>
      </c>
      <c r="AD70" s="22">
        <f t="shared" si="11"/>
        <v>4507.5036905759107</v>
      </c>
      <c r="AE70" s="22">
        <f t="shared" si="11"/>
        <v>26923.502776567559</v>
      </c>
      <c r="AF70" s="22">
        <f t="shared" si="11"/>
        <v>10094.545159282718</v>
      </c>
      <c r="AG70" s="22">
        <f t="shared" si="11"/>
        <v>10311.549430067205</v>
      </c>
      <c r="AH70" s="22">
        <f t="shared" si="11"/>
        <v>4016.5070432929974</v>
      </c>
      <c r="AI70" s="22">
        <f t="shared" si="11"/>
        <v>2622.4798002414614</v>
      </c>
      <c r="AJ70" s="22">
        <f t="shared" si="11"/>
        <v>13835.697048360093</v>
      </c>
      <c r="AK70" s="22">
        <f t="shared" si="11"/>
        <v>1319.0571217192155</v>
      </c>
      <c r="AL70" s="22">
        <f t="shared" si="11"/>
        <v>8410.5418364178913</v>
      </c>
      <c r="AM70" s="22">
        <f t="shared" si="11"/>
        <v>2333.7746963547274</v>
      </c>
      <c r="AN70" s="22">
        <f t="shared" si="11"/>
        <v>1962.1365477617583</v>
      </c>
      <c r="AO70" s="22">
        <f t="shared" si="11"/>
        <v>6506.7538755147079</v>
      </c>
      <c r="AP70" s="22">
        <f t="shared" si="11"/>
        <v>8683.7908150833973</v>
      </c>
      <c r="AQ70" s="22">
        <f t="shared" si="11"/>
        <v>8045.085334148006</v>
      </c>
      <c r="AR70" s="22">
        <f t="shared" si="11"/>
        <v>4964.6384000476755</v>
      </c>
      <c r="AS70" s="22">
        <f t="shared" si="11"/>
        <v>8247.7297337109649</v>
      </c>
      <c r="AT70" s="22">
        <f t="shared" si="11"/>
        <v>7821.9632385887389</v>
      </c>
      <c r="AU70" s="22">
        <f>SUM(AU67:AU69)</f>
        <v>2835.5844611647872</v>
      </c>
      <c r="AV70" s="22">
        <f t="shared" si="11"/>
        <v>17311.537235853855</v>
      </c>
      <c r="AW70" s="22">
        <f t="shared" si="11"/>
        <v>4974.139565641136</v>
      </c>
      <c r="AX70" s="22">
        <f t="shared" si="11"/>
        <v>2426.0852738245981</v>
      </c>
      <c r="AY70" s="22">
        <f t="shared" si="11"/>
        <v>5923.3421931062912</v>
      </c>
      <c r="AZ70" s="22">
        <f t="shared" si="11"/>
        <v>1139.9685410511022</v>
      </c>
      <c r="BA70" s="22">
        <f t="shared" si="11"/>
        <v>5585.6669066603026</v>
      </c>
      <c r="BB70" s="22">
        <f t="shared" si="11"/>
        <v>825.62644741753161</v>
      </c>
      <c r="BC70" s="22">
        <f t="shared" si="11"/>
        <v>2998.1333970700061</v>
      </c>
      <c r="BD70" s="22">
        <f t="shared" si="11"/>
        <v>7779.5911499650565</v>
      </c>
      <c r="BE70" s="22">
        <f t="shared" si="11"/>
        <v>6735.3306022584775</v>
      </c>
      <c r="BF70" s="22">
        <f t="shared" si="11"/>
        <v>2670.5566608569529</v>
      </c>
      <c r="BG70" s="22">
        <f t="shared" si="11"/>
        <v>12493.148569880297</v>
      </c>
      <c r="BH70" s="22">
        <f t="shared" ref="BH70:BN70" si="12">SUM(BH67:BH69)</f>
        <v>3150.0199649686529</v>
      </c>
      <c r="BI70" s="22">
        <f t="shared" si="12"/>
        <v>1781.5367522180202</v>
      </c>
      <c r="BJ70" s="22">
        <f t="shared" si="12"/>
        <v>1201.522419914822</v>
      </c>
      <c r="BK70" s="22">
        <f t="shared" si="12"/>
        <v>2887.9092943203236</v>
      </c>
      <c r="BL70" s="22">
        <f t="shared" si="12"/>
        <v>467.27373516174123</v>
      </c>
      <c r="BM70" s="22">
        <f t="shared" si="12"/>
        <v>1386.644250252667</v>
      </c>
      <c r="BN70" s="22">
        <f t="shared" si="12"/>
        <v>0</v>
      </c>
      <c r="BO70" s="22">
        <f t="shared" si="4"/>
        <v>431454.57193306671</v>
      </c>
      <c r="BP70" s="22">
        <f>SUM(BP67:BP69)</f>
        <v>181811.11211845581</v>
      </c>
      <c r="BQ70" s="22">
        <f t="shared" ref="BQ70:BV70" si="13">SUM(BQ67:BQ69)</f>
        <v>3932.3028410508159</v>
      </c>
      <c r="BR70" s="22">
        <f t="shared" si="13"/>
        <v>86212.503618762334</v>
      </c>
      <c r="BS70" s="22">
        <f t="shared" si="13"/>
        <v>71509.486514044125</v>
      </c>
      <c r="BT70" s="22">
        <f t="shared" si="13"/>
        <v>2058.4048386028167</v>
      </c>
      <c r="BU70" s="22">
        <f t="shared" si="13"/>
        <v>193890.71717206747</v>
      </c>
      <c r="BV70" s="22">
        <f t="shared" si="13"/>
        <v>82812.472827932565</v>
      </c>
      <c r="BW70" s="22">
        <f t="shared" si="5"/>
        <v>1053681.5718639828</v>
      </c>
    </row>
    <row r="71" spans="1:75" x14ac:dyDescent="0.2">
      <c r="A71" s="17" t="s">
        <v>5</v>
      </c>
      <c r="B71" s="20" t="s">
        <v>6</v>
      </c>
      <c r="C71" s="21">
        <v>315.99155897807776</v>
      </c>
      <c r="D71" s="21">
        <v>22.144917514916493</v>
      </c>
      <c r="E71" s="21">
        <v>29.242734666685507</v>
      </c>
      <c r="F71" s="21">
        <v>155.16502649127457</v>
      </c>
      <c r="G71" s="21">
        <v>3634.9561246297048</v>
      </c>
      <c r="H71" s="21">
        <v>954.8085330726351</v>
      </c>
      <c r="I71" s="21">
        <v>443.9322429852869</v>
      </c>
      <c r="J71" s="21">
        <v>647.14161185418823</v>
      </c>
      <c r="K71" s="21">
        <v>793.24328146933863</v>
      </c>
      <c r="L71" s="21">
        <v>266.59387545805134</v>
      </c>
      <c r="M71" s="21">
        <v>3439.8722772046463</v>
      </c>
      <c r="N71" s="21">
        <v>1135.1543275347271</v>
      </c>
      <c r="O71" s="21">
        <v>1208.3058304602216</v>
      </c>
      <c r="P71" s="21">
        <v>1351.9551214270405</v>
      </c>
      <c r="Q71" s="21">
        <v>2134.147985462258</v>
      </c>
      <c r="R71" s="21">
        <v>2411.7952290993308</v>
      </c>
      <c r="S71" s="21">
        <v>688.70200689093565</v>
      </c>
      <c r="T71" s="21">
        <v>1067.3780869574689</v>
      </c>
      <c r="U71" s="21">
        <v>1802.2435054988691</v>
      </c>
      <c r="V71" s="21">
        <v>2192.8773692863992</v>
      </c>
      <c r="W71" s="21">
        <v>353.58530076926411</v>
      </c>
      <c r="X71" s="21">
        <v>747.19568441158299</v>
      </c>
      <c r="Y71" s="21">
        <v>2114.9350221271675</v>
      </c>
      <c r="Z71" s="21">
        <v>2035.4002874252451</v>
      </c>
      <c r="AA71" s="21">
        <v>448.71860808505943</v>
      </c>
      <c r="AB71" s="21">
        <v>1116.1125195332274</v>
      </c>
      <c r="AC71" s="21">
        <v>7714.3910118453232</v>
      </c>
      <c r="AD71" s="21">
        <v>2590.6441602262439</v>
      </c>
      <c r="AE71" s="21">
        <v>14834.374403588616</v>
      </c>
      <c r="AF71" s="21">
        <v>6648.9001201088704</v>
      </c>
      <c r="AG71" s="21">
        <v>5051.1001085025237</v>
      </c>
      <c r="AH71" s="21">
        <v>194.42522047979264</v>
      </c>
      <c r="AI71" s="21">
        <v>420.07932304031073</v>
      </c>
      <c r="AJ71" s="21">
        <v>4678.600945499812</v>
      </c>
      <c r="AK71" s="21">
        <v>1602.2259012982706</v>
      </c>
      <c r="AL71" s="21">
        <v>3083.465494255734</v>
      </c>
      <c r="AM71" s="21">
        <v>811.21736071381122</v>
      </c>
      <c r="AN71" s="21">
        <v>742.89677431220832</v>
      </c>
      <c r="AO71" s="21">
        <v>1902.5847222518942</v>
      </c>
      <c r="AP71" s="21">
        <v>4770.6705811148868</v>
      </c>
      <c r="AQ71" s="21">
        <v>3903.144920092705</v>
      </c>
      <c r="AR71" s="21">
        <v>1874.864138932985</v>
      </c>
      <c r="AS71" s="21">
        <v>3118.5254192261455</v>
      </c>
      <c r="AT71" s="21">
        <v>1060.9610445581411</v>
      </c>
      <c r="AU71" s="21">
        <v>0</v>
      </c>
      <c r="AV71" s="21">
        <v>5200.4101453810781</v>
      </c>
      <c r="AW71" s="21">
        <v>2108.3620230080774</v>
      </c>
      <c r="AX71" s="21">
        <v>2229.1730098387261</v>
      </c>
      <c r="AY71" s="21">
        <v>951.6250082114791</v>
      </c>
      <c r="AZ71" s="21">
        <v>154.08929353565438</v>
      </c>
      <c r="BA71" s="21">
        <v>1683.5102652989231</v>
      </c>
      <c r="BB71" s="21">
        <v>5088.9404578059757</v>
      </c>
      <c r="BC71" s="21">
        <v>343.8972162887726</v>
      </c>
      <c r="BD71" s="21">
        <v>4585.1055052741422</v>
      </c>
      <c r="BE71" s="21">
        <v>20743.660933572217</v>
      </c>
      <c r="BF71" s="21">
        <v>20039.866436914017</v>
      </c>
      <c r="BG71" s="21">
        <v>9307.2470300741988</v>
      </c>
      <c r="BH71" s="21">
        <v>8588.7420423555523</v>
      </c>
      <c r="BI71" s="21">
        <v>1049.7515117402618</v>
      </c>
      <c r="BJ71" s="21">
        <v>567.85080867347187</v>
      </c>
      <c r="BK71" s="21">
        <v>1832.7671469571344</v>
      </c>
      <c r="BL71" s="21">
        <v>239.37974949762463</v>
      </c>
      <c r="BM71" s="21">
        <v>613.51942431543671</v>
      </c>
      <c r="BN71" s="21">
        <v>448</v>
      </c>
      <c r="BO71" s="22">
        <f t="shared" si="4"/>
        <v>182290.56872808462</v>
      </c>
      <c r="BP71" s="21"/>
      <c r="BQ71" s="21"/>
      <c r="BR71" s="21"/>
      <c r="BS71" s="21"/>
      <c r="BT71" s="21"/>
      <c r="BU71" s="21"/>
      <c r="BV71" s="21"/>
      <c r="BW71" s="21"/>
    </row>
    <row r="72" spans="1:75" x14ac:dyDescent="0.2">
      <c r="A72" s="17" t="s">
        <v>34</v>
      </c>
      <c r="B72" s="20" t="s">
        <v>51</v>
      </c>
      <c r="C72" s="21">
        <v>44.666335274013463</v>
      </c>
      <c r="D72" s="21">
        <v>7.2887566334196112</v>
      </c>
      <c r="E72" s="21">
        <v>0.59208625109309887</v>
      </c>
      <c r="F72" s="21">
        <v>14.854234357335388</v>
      </c>
      <c r="G72" s="21">
        <v>105.51637090180414</v>
      </c>
      <c r="H72" s="21">
        <v>29.335097809502965</v>
      </c>
      <c r="I72" s="21">
        <v>12.643897203612243</v>
      </c>
      <c r="J72" s="21">
        <v>25.399748068377409</v>
      </c>
      <c r="K72" s="21">
        <v>17.262678854425243</v>
      </c>
      <c r="L72" s="21">
        <v>7.8539464696162149</v>
      </c>
      <c r="M72" s="21">
        <v>128.86236826535929</v>
      </c>
      <c r="N72" s="21">
        <v>3.2442398168903832</v>
      </c>
      <c r="O72" s="21">
        <v>21.361414831896152</v>
      </c>
      <c r="P72" s="21">
        <v>46.024041256006925</v>
      </c>
      <c r="Q72" s="21">
        <v>80.278076003721438</v>
      </c>
      <c r="R72" s="21">
        <v>39.698473698459857</v>
      </c>
      <c r="S72" s="21">
        <v>1.4198666136024285</v>
      </c>
      <c r="T72" s="21">
        <v>9.3640862814884294</v>
      </c>
      <c r="U72" s="21">
        <v>18.053128745165758</v>
      </c>
      <c r="V72" s="21">
        <v>27.953716912011849</v>
      </c>
      <c r="W72" s="21">
        <v>3.5422630059236093</v>
      </c>
      <c r="X72" s="21">
        <v>15.540766966013592</v>
      </c>
      <c r="Y72" s="21">
        <v>17.08985819315431</v>
      </c>
      <c r="Z72" s="21">
        <v>133.85199057022865</v>
      </c>
      <c r="AA72" s="21">
        <v>38.10154539575867</v>
      </c>
      <c r="AB72" s="21">
        <v>55.967273872654921</v>
      </c>
      <c r="AC72" s="21">
        <v>169.74475202159772</v>
      </c>
      <c r="AD72" s="21">
        <v>76.91371073705497</v>
      </c>
      <c r="AE72" s="21">
        <v>342.4529956940649</v>
      </c>
      <c r="AF72" s="21">
        <v>184.62097528523407</v>
      </c>
      <c r="AG72" s="21">
        <v>68.94326861387313</v>
      </c>
      <c r="AH72" s="21">
        <v>15.200882843211371</v>
      </c>
      <c r="AI72" s="21">
        <v>2.6025734753056868</v>
      </c>
      <c r="AJ72" s="21">
        <v>44.227847394852418</v>
      </c>
      <c r="AK72" s="21">
        <v>12.219254775337655</v>
      </c>
      <c r="AL72" s="21">
        <v>144.90352494071124</v>
      </c>
      <c r="AM72" s="21">
        <v>7.7825758435160663</v>
      </c>
      <c r="AN72" s="21">
        <v>9.4814877129625774</v>
      </c>
      <c r="AO72" s="21">
        <v>26.421119680495583</v>
      </c>
      <c r="AP72" s="21">
        <v>64.479480773530341</v>
      </c>
      <c r="AQ72" s="21">
        <v>203.68998593784943</v>
      </c>
      <c r="AR72" s="21">
        <v>46.472568125003136</v>
      </c>
      <c r="AS72" s="21">
        <v>121.83143377811771</v>
      </c>
      <c r="AT72" s="21">
        <v>1010.36759690081</v>
      </c>
      <c r="AU72" s="21">
        <v>2394.3036731491065</v>
      </c>
      <c r="AV72" s="21">
        <v>52.668361167515258</v>
      </c>
      <c r="AW72" s="21">
        <v>35.584397540808965</v>
      </c>
      <c r="AX72" s="21">
        <v>19.540255328716704</v>
      </c>
      <c r="AY72" s="21">
        <v>44.265997758171338</v>
      </c>
      <c r="AZ72" s="21">
        <v>6.1497469850560442</v>
      </c>
      <c r="BA72" s="21">
        <v>73.718821173024509</v>
      </c>
      <c r="BB72" s="21">
        <v>4.5278422712386961</v>
      </c>
      <c r="BC72" s="21">
        <v>5.3074174924366178</v>
      </c>
      <c r="BD72" s="21">
        <v>101.60684087773426</v>
      </c>
      <c r="BE72" s="21">
        <v>0</v>
      </c>
      <c r="BF72" s="21">
        <v>1.5631575168508609</v>
      </c>
      <c r="BG72" s="21">
        <v>23.798381752906881</v>
      </c>
      <c r="BH72" s="21">
        <v>22.007433163816533</v>
      </c>
      <c r="BI72" s="21">
        <v>149.42837034128101</v>
      </c>
      <c r="BJ72" s="21">
        <v>22.139138324944668</v>
      </c>
      <c r="BK72" s="21">
        <v>42.109414338685141</v>
      </c>
      <c r="BL72" s="21">
        <v>2.932527441621402</v>
      </c>
      <c r="BM72" s="21">
        <v>27.528573476895357</v>
      </c>
      <c r="BN72" s="21">
        <v>0</v>
      </c>
      <c r="BO72" s="22">
        <f t="shared" ref="BO72:BO81" si="14">SUM(C72:BN72)</f>
        <v>6487.3026468858761</v>
      </c>
      <c r="BP72" s="21"/>
      <c r="BQ72" s="21"/>
      <c r="BR72" s="21"/>
      <c r="BS72" s="21"/>
      <c r="BT72" s="21"/>
      <c r="BU72" s="21"/>
      <c r="BV72" s="23"/>
      <c r="BW72" s="21"/>
    </row>
    <row r="73" spans="1:75" x14ac:dyDescent="0.2">
      <c r="A73" s="17" t="s">
        <v>55</v>
      </c>
      <c r="B73" s="20" t="s">
        <v>49</v>
      </c>
      <c r="C73" s="21">
        <v>504.19906616210937</v>
      </c>
      <c r="D73" s="21">
        <v>6.513120174407959</v>
      </c>
      <c r="E73" s="21">
        <v>0.182574063539505</v>
      </c>
      <c r="F73" s="21">
        <v>7.9675300496797332</v>
      </c>
      <c r="G73" s="21">
        <v>223.93608743343728</v>
      </c>
      <c r="H73" s="21">
        <v>81.626245260238647</v>
      </c>
      <c r="I73" s="21">
        <v>36.371036529541016</v>
      </c>
      <c r="J73" s="21">
        <v>56.009719848632813</v>
      </c>
      <c r="K73" s="21">
        <v>45.963370141335538</v>
      </c>
      <c r="L73" s="21">
        <v>9.8668827326523392</v>
      </c>
      <c r="M73" s="21">
        <v>224.01380715648389</v>
      </c>
      <c r="N73" s="21">
        <v>132.97550964355469</v>
      </c>
      <c r="O73" s="21">
        <v>87.557965484040594</v>
      </c>
      <c r="P73" s="21">
        <v>76.41950798034668</v>
      </c>
      <c r="Q73" s="21">
        <v>177.13022934046757</v>
      </c>
      <c r="R73" s="21">
        <v>114.332360499814</v>
      </c>
      <c r="S73" s="21">
        <v>108.27529477397333</v>
      </c>
      <c r="T73" s="21">
        <v>84.083222327507869</v>
      </c>
      <c r="U73" s="21">
        <v>123.25699318539503</v>
      </c>
      <c r="V73" s="21">
        <v>207.25670939959429</v>
      </c>
      <c r="W73" s="21">
        <v>42.85879111289978</v>
      </c>
      <c r="X73" s="21">
        <v>25.777232110500336</v>
      </c>
      <c r="Y73" s="21">
        <v>44.787807185842063</v>
      </c>
      <c r="Z73" s="21">
        <v>19.433661460876465</v>
      </c>
      <c r="AA73" s="21">
        <v>146.685791015625</v>
      </c>
      <c r="AB73" s="21">
        <v>218.25936913490295</v>
      </c>
      <c r="AC73" s="21">
        <v>110.01028023804443</v>
      </c>
      <c r="AD73" s="21">
        <v>19.54582720196478</v>
      </c>
      <c r="AE73" s="21">
        <v>143.98734856489327</v>
      </c>
      <c r="AF73" s="21">
        <v>73.18431480738812</v>
      </c>
      <c r="AG73" s="21">
        <v>99.912198561219213</v>
      </c>
      <c r="AH73" s="21">
        <v>64.436532877747965</v>
      </c>
      <c r="AI73" s="21">
        <v>13.457477415473035</v>
      </c>
      <c r="AJ73" s="21">
        <v>189.84429424463971</v>
      </c>
      <c r="AK73" s="21">
        <v>3.9727842807769775</v>
      </c>
      <c r="AL73" s="21">
        <v>7.2199901818144401</v>
      </c>
      <c r="AM73" s="21">
        <v>26.432595999996746</v>
      </c>
      <c r="AN73" s="21">
        <v>5.4244890213012695</v>
      </c>
      <c r="AO73" s="21">
        <v>80.565727233886719</v>
      </c>
      <c r="AP73" s="21">
        <v>144.72999816980428</v>
      </c>
      <c r="AQ73" s="21">
        <v>43.392861020628224</v>
      </c>
      <c r="AR73" s="21">
        <v>2.4518243825811212</v>
      </c>
      <c r="AS73" s="21">
        <v>19.505725962587</v>
      </c>
      <c r="AT73" s="21">
        <v>231.85438290036126</v>
      </c>
      <c r="AU73" s="21">
        <v>0</v>
      </c>
      <c r="AV73" s="21">
        <v>132.45543397719948</v>
      </c>
      <c r="AW73" s="21">
        <v>114.23549415597473</v>
      </c>
      <c r="AX73" s="21">
        <v>135.50025494824399</v>
      </c>
      <c r="AY73" s="21">
        <v>30.816717147827148</v>
      </c>
      <c r="AZ73" s="21">
        <v>1.6188338994979858</v>
      </c>
      <c r="BA73" s="21">
        <v>58.793615773908172</v>
      </c>
      <c r="BB73" s="21">
        <v>484.1568603515625</v>
      </c>
      <c r="BC73" s="21">
        <v>9.1799449484928317</v>
      </c>
      <c r="BD73" s="21">
        <v>1077.1505068771312</v>
      </c>
      <c r="BE73" s="21">
        <v>0</v>
      </c>
      <c r="BF73" s="21">
        <v>0.25547717786795798</v>
      </c>
      <c r="BG73" s="21">
        <v>570.87497417804457</v>
      </c>
      <c r="BH73" s="21">
        <v>583.40702819824219</v>
      </c>
      <c r="BI73" s="21">
        <v>19.959898423050397</v>
      </c>
      <c r="BJ73" s="21">
        <v>75.937171936035156</v>
      </c>
      <c r="BK73" s="21">
        <v>0</v>
      </c>
      <c r="BL73" s="21">
        <v>8.1687559018829396E-3</v>
      </c>
      <c r="BM73" s="21">
        <v>64.381134033203125</v>
      </c>
      <c r="BN73" s="21">
        <v>0</v>
      </c>
      <c r="BO73" s="22">
        <f t="shared" si="14"/>
        <v>7444.4000520546906</v>
      </c>
      <c r="BP73" s="21"/>
      <c r="BQ73" s="21"/>
      <c r="BR73" s="21"/>
      <c r="BS73" s="21"/>
      <c r="BT73" s="21"/>
      <c r="BU73" s="21"/>
      <c r="BV73" s="23"/>
      <c r="BW73" s="21"/>
    </row>
    <row r="74" spans="1:75" x14ac:dyDescent="0.2">
      <c r="A74" s="17" t="s">
        <v>48</v>
      </c>
      <c r="B74" s="20" t="s">
        <v>138</v>
      </c>
      <c r="C74" s="21">
        <v>1761.1694440721083</v>
      </c>
      <c r="D74" s="21">
        <v>31.268223749319763</v>
      </c>
      <c r="E74" s="21">
        <v>-2.8839335113557008</v>
      </c>
      <c r="F74" s="21">
        <v>71.756911902013613</v>
      </c>
      <c r="G74" s="21">
        <v>890.31680273223674</v>
      </c>
      <c r="H74" s="21">
        <v>-247.33126601586372</v>
      </c>
      <c r="I74" s="21">
        <v>70.190750371434007</v>
      </c>
      <c r="J74" s="21">
        <v>-44.230262334323307</v>
      </c>
      <c r="K74" s="21">
        <v>-81.889838447298629</v>
      </c>
      <c r="L74" s="21">
        <v>337.00534488687941</v>
      </c>
      <c r="M74" s="21">
        <v>1139.6761872314373</v>
      </c>
      <c r="N74" s="21">
        <v>1140.9502069049333</v>
      </c>
      <c r="O74" s="21">
        <v>-21.792071917005494</v>
      </c>
      <c r="P74" s="21">
        <v>-136.6328429515998</v>
      </c>
      <c r="Q74" s="21">
        <v>-69.085670099426068</v>
      </c>
      <c r="R74" s="21">
        <v>197.0079142817429</v>
      </c>
      <c r="S74" s="21">
        <v>-55.392176184223601</v>
      </c>
      <c r="T74" s="21">
        <v>129.21496640229907</v>
      </c>
      <c r="U74" s="21">
        <v>467.54173163349498</v>
      </c>
      <c r="V74" s="21">
        <v>-728.71779783717568</v>
      </c>
      <c r="W74" s="21">
        <v>6.4649785567812152</v>
      </c>
      <c r="X74" s="21">
        <v>129.44459424059772</v>
      </c>
      <c r="Y74" s="21">
        <v>94.700905625483614</v>
      </c>
      <c r="Z74" s="21">
        <v>2398.4751224848487</v>
      </c>
      <c r="AA74" s="21">
        <v>-121.49114750547889</v>
      </c>
      <c r="AB74" s="21">
        <v>271.59655785808479</v>
      </c>
      <c r="AC74" s="21">
        <v>6238.1429155415699</v>
      </c>
      <c r="AD74" s="21">
        <v>1177.4770527887993</v>
      </c>
      <c r="AE74" s="21">
        <v>7375.1990204465001</v>
      </c>
      <c r="AF74" s="21">
        <v>3313.4783419116529</v>
      </c>
      <c r="AG74" s="21">
        <v>-116.13957645477234</v>
      </c>
      <c r="AH74" s="21">
        <v>108.79326465403143</v>
      </c>
      <c r="AI74" s="21">
        <v>-132.43239112065442</v>
      </c>
      <c r="AJ74" s="21">
        <v>-32.536149236250502</v>
      </c>
      <c r="AK74" s="21">
        <v>365.09243239539921</v>
      </c>
      <c r="AL74" s="21">
        <v>1199.9640426313283</v>
      </c>
      <c r="AM74" s="21">
        <v>610.53477805964235</v>
      </c>
      <c r="AN74" s="21">
        <v>321.86754629536046</v>
      </c>
      <c r="AO74" s="21">
        <v>2608.471984147855</v>
      </c>
      <c r="AP74" s="21">
        <v>1150.1956593516416</v>
      </c>
      <c r="AQ74" s="21">
        <v>3124.1310023262104</v>
      </c>
      <c r="AR74" s="21">
        <v>1386.8245354939627</v>
      </c>
      <c r="AS74" s="21">
        <v>2699.0865733877736</v>
      </c>
      <c r="AT74" s="21">
        <v>2867.4706260928974</v>
      </c>
      <c r="AU74" s="21">
        <v>8303.8790637546626</v>
      </c>
      <c r="AV74" s="21">
        <v>14408.442158159325</v>
      </c>
      <c r="AW74" s="21">
        <v>1281.2730824820856</v>
      </c>
      <c r="AX74" s="21">
        <v>-78.220535389052316</v>
      </c>
      <c r="AY74" s="21">
        <v>471.31438015117521</v>
      </c>
      <c r="AZ74" s="21">
        <v>304.28137034037519</v>
      </c>
      <c r="BA74" s="21">
        <v>1225.2021851437503</v>
      </c>
      <c r="BB74" s="21">
        <v>94.256000344846754</v>
      </c>
      <c r="BC74" s="21">
        <v>120.57948417079646</v>
      </c>
      <c r="BD74" s="21">
        <v>1282.8171848529319</v>
      </c>
      <c r="BE74" s="21">
        <v>0</v>
      </c>
      <c r="BF74" s="21">
        <v>32.104476639845089</v>
      </c>
      <c r="BG74" s="21">
        <v>4842.9137339234903</v>
      </c>
      <c r="BH74" s="21">
        <v>-196.54107572397896</v>
      </c>
      <c r="BI74" s="21">
        <v>239.14595105666768</v>
      </c>
      <c r="BJ74" s="21">
        <v>156.75911875670806</v>
      </c>
      <c r="BK74" s="21">
        <v>-71.639576397897656</v>
      </c>
      <c r="BL74" s="21">
        <v>110.04400609783821</v>
      </c>
      <c r="BM74" s="21">
        <v>429.45959363953665</v>
      </c>
      <c r="BN74" s="21">
        <v>0</v>
      </c>
      <c r="BO74" s="22">
        <f t="shared" si="14"/>
        <v>74849.025896845997</v>
      </c>
      <c r="BP74" s="21"/>
      <c r="BQ74" s="21"/>
      <c r="BR74" s="21"/>
      <c r="BS74" s="21"/>
      <c r="BT74" s="21"/>
      <c r="BU74" s="21"/>
      <c r="BV74" s="21"/>
      <c r="BW74" s="21"/>
    </row>
    <row r="75" spans="1:75" x14ac:dyDescent="0.2">
      <c r="A75" s="17" t="s">
        <v>44</v>
      </c>
      <c r="B75" s="20" t="s">
        <v>136</v>
      </c>
      <c r="C75" s="22">
        <f>SUM(C71:C74)-2*C73</f>
        <v>1617.6282721620901</v>
      </c>
      <c r="D75" s="22">
        <f>SUM(D71:D74)-2*D73</f>
        <v>54.18877772324791</v>
      </c>
      <c r="E75" s="22">
        <f t="shared" ref="E75:Z75" si="15">SUM(E71:E74)-2*E73</f>
        <v>26.768313342883403</v>
      </c>
      <c r="F75" s="22">
        <f t="shared" si="15"/>
        <v>233.80864270094384</v>
      </c>
      <c r="G75" s="22">
        <f t="shared" si="15"/>
        <v>4406.8532108303089</v>
      </c>
      <c r="H75" s="22">
        <f t="shared" si="15"/>
        <v>655.18611960603562</v>
      </c>
      <c r="I75" s="22">
        <f t="shared" si="15"/>
        <v>490.39585403079218</v>
      </c>
      <c r="J75" s="22">
        <f t="shared" si="15"/>
        <v>572.30137773960951</v>
      </c>
      <c r="K75" s="22">
        <f t="shared" si="15"/>
        <v>682.65275173512964</v>
      </c>
      <c r="L75" s="22">
        <f t="shared" si="15"/>
        <v>601.58628408189463</v>
      </c>
      <c r="M75" s="22">
        <f t="shared" si="15"/>
        <v>4484.3970255449594</v>
      </c>
      <c r="N75" s="22">
        <f t="shared" si="15"/>
        <v>2146.3732646129961</v>
      </c>
      <c r="O75" s="22">
        <f t="shared" si="15"/>
        <v>1120.3172078910718</v>
      </c>
      <c r="P75" s="22">
        <f t="shared" si="15"/>
        <v>1184.926811751101</v>
      </c>
      <c r="Q75" s="22">
        <f t="shared" si="15"/>
        <v>1968.2101620260855</v>
      </c>
      <c r="R75" s="22">
        <f t="shared" si="15"/>
        <v>2534.1692565797198</v>
      </c>
      <c r="S75" s="22">
        <f t="shared" si="15"/>
        <v>526.45440254634116</v>
      </c>
      <c r="T75" s="22">
        <f t="shared" si="15"/>
        <v>1121.8739173137485</v>
      </c>
      <c r="U75" s="22">
        <f t="shared" si="15"/>
        <v>2164.5813726921351</v>
      </c>
      <c r="V75" s="22">
        <f t="shared" si="15"/>
        <v>1284.8565789616414</v>
      </c>
      <c r="W75" s="22">
        <f t="shared" si="15"/>
        <v>320.73375121906912</v>
      </c>
      <c r="X75" s="22">
        <f t="shared" si="15"/>
        <v>866.40381350769394</v>
      </c>
      <c r="Y75" s="22">
        <f t="shared" si="15"/>
        <v>2181.9379787599637</v>
      </c>
      <c r="Z75" s="22">
        <f t="shared" si="15"/>
        <v>4548.2937390194456</v>
      </c>
      <c r="AA75" s="22">
        <f t="shared" ref="AA75:BG75" si="16">SUM(AA71:AA74)-2*AA73</f>
        <v>218.64321495971421</v>
      </c>
      <c r="AB75" s="22">
        <f t="shared" si="16"/>
        <v>1225.4169821290643</v>
      </c>
      <c r="AC75" s="22">
        <f t="shared" si="16"/>
        <v>14012.268399170447</v>
      </c>
      <c r="AD75" s="22">
        <f t="shared" si="16"/>
        <v>3825.4890965501331</v>
      </c>
      <c r="AE75" s="22">
        <f t="shared" si="16"/>
        <v>22408.039071164287</v>
      </c>
      <c r="AF75" s="22">
        <f t="shared" si="16"/>
        <v>10073.815122498369</v>
      </c>
      <c r="AG75" s="22">
        <f t="shared" si="16"/>
        <v>4903.9916021004055</v>
      </c>
      <c r="AH75" s="22">
        <f t="shared" si="16"/>
        <v>253.98283509928746</v>
      </c>
      <c r="AI75" s="22">
        <f t="shared" si="16"/>
        <v>276.79202797948898</v>
      </c>
      <c r="AJ75" s="22">
        <f t="shared" si="16"/>
        <v>4500.4483494137748</v>
      </c>
      <c r="AK75" s="22">
        <f t="shared" si="16"/>
        <v>1975.5648041882305</v>
      </c>
      <c r="AL75" s="22">
        <f t="shared" si="16"/>
        <v>4421.1130716459593</v>
      </c>
      <c r="AM75" s="22">
        <f t="shared" si="16"/>
        <v>1403.1021186169728</v>
      </c>
      <c r="AN75" s="22">
        <f t="shared" si="16"/>
        <v>1068.82131929923</v>
      </c>
      <c r="AO75" s="22">
        <f t="shared" si="16"/>
        <v>4456.9120988463583</v>
      </c>
      <c r="AP75" s="22">
        <f t="shared" si="16"/>
        <v>5840.6157230702547</v>
      </c>
      <c r="AQ75" s="22">
        <f t="shared" si="16"/>
        <v>7187.5730473361373</v>
      </c>
      <c r="AR75" s="22">
        <f t="shared" si="16"/>
        <v>3305.7094181693697</v>
      </c>
      <c r="AS75" s="22">
        <f t="shared" si="16"/>
        <v>5919.9377004294502</v>
      </c>
      <c r="AT75" s="22">
        <f t="shared" si="16"/>
        <v>4706.9448846514879</v>
      </c>
      <c r="AU75" s="22">
        <f>SUM(AU71:AU74)-2*AU73</f>
        <v>10698.182736903769</v>
      </c>
      <c r="AV75" s="22">
        <f t="shared" si="16"/>
        <v>19529.065230730717</v>
      </c>
      <c r="AW75" s="22">
        <f t="shared" si="16"/>
        <v>3310.984008874997</v>
      </c>
      <c r="AX75" s="22">
        <f t="shared" si="16"/>
        <v>2034.9924748301469</v>
      </c>
      <c r="AY75" s="22">
        <f t="shared" si="16"/>
        <v>1436.3886689729984</v>
      </c>
      <c r="AZ75" s="22">
        <f t="shared" si="16"/>
        <v>462.90157696158764</v>
      </c>
      <c r="BA75" s="22">
        <f t="shared" si="16"/>
        <v>2923.6376558417896</v>
      </c>
      <c r="BB75" s="22">
        <f t="shared" si="16"/>
        <v>4703.5674400704993</v>
      </c>
      <c r="BC75" s="22">
        <f t="shared" si="16"/>
        <v>460.60417300351287</v>
      </c>
      <c r="BD75" s="22">
        <f t="shared" si="16"/>
        <v>4892.3790241276774</v>
      </c>
      <c r="BE75" s="22">
        <f t="shared" si="16"/>
        <v>20743.660933572217</v>
      </c>
      <c r="BF75" s="22">
        <f t="shared" si="16"/>
        <v>20073.278593892843</v>
      </c>
      <c r="BG75" s="22">
        <f t="shared" si="16"/>
        <v>13603.084171572551</v>
      </c>
      <c r="BH75" s="22">
        <f t="shared" ref="BH75:BN75" si="17">SUM(BH71:BH74)-2*BH73</f>
        <v>7830.8013715971483</v>
      </c>
      <c r="BI75" s="22">
        <f t="shared" si="17"/>
        <v>1418.3659347151599</v>
      </c>
      <c r="BJ75" s="22">
        <f t="shared" si="17"/>
        <v>670.81189381908951</v>
      </c>
      <c r="BK75" s="22">
        <f t="shared" si="17"/>
        <v>1803.236984897922</v>
      </c>
      <c r="BL75" s="22">
        <f t="shared" si="17"/>
        <v>352.34811428118235</v>
      </c>
      <c r="BM75" s="22">
        <f t="shared" si="17"/>
        <v>1006.1264573986655</v>
      </c>
      <c r="BN75" s="22">
        <f t="shared" si="17"/>
        <v>448</v>
      </c>
      <c r="BO75" s="22">
        <f t="shared" si="14"/>
        <v>256182.49721976189</v>
      </c>
      <c r="BP75" s="21"/>
      <c r="BQ75" s="21"/>
      <c r="BR75" s="21"/>
      <c r="BS75" s="21"/>
      <c r="BT75" s="21"/>
      <c r="BU75" s="21"/>
      <c r="BV75" s="21"/>
      <c r="BW75" s="21"/>
    </row>
    <row r="76" spans="1:75" x14ac:dyDescent="0.2">
      <c r="A76" s="17" t="s">
        <v>7</v>
      </c>
      <c r="B76" s="20" t="s">
        <v>8</v>
      </c>
      <c r="C76" s="21">
        <v>669.42348873422918</v>
      </c>
      <c r="D76" s="21">
        <v>52.608141721186961</v>
      </c>
      <c r="E76" s="21">
        <v>20.093831756764164</v>
      </c>
      <c r="F76" s="21">
        <v>75.579680069059222</v>
      </c>
      <c r="G76" s="21">
        <v>1588.9151850703736</v>
      </c>
      <c r="H76" s="21">
        <v>530.23049383780335</v>
      </c>
      <c r="I76" s="21">
        <v>216.65343084843485</v>
      </c>
      <c r="J76" s="21">
        <v>330.79383726631556</v>
      </c>
      <c r="K76" s="21">
        <v>443.3455427666787</v>
      </c>
      <c r="L76" s="21">
        <v>212.80350191127741</v>
      </c>
      <c r="M76" s="21">
        <v>1414.3597378936606</v>
      </c>
      <c r="N76" s="21">
        <v>528.73604331656122</v>
      </c>
      <c r="O76" s="21">
        <v>536.82221254090541</v>
      </c>
      <c r="P76" s="21">
        <v>646.79415652720763</v>
      </c>
      <c r="Q76" s="21">
        <v>655.85520709866637</v>
      </c>
      <c r="R76" s="21">
        <v>607.39834823230126</v>
      </c>
      <c r="S76" s="21">
        <v>309.48155893009471</v>
      </c>
      <c r="T76" s="21">
        <v>221.28557116399679</v>
      </c>
      <c r="U76" s="21">
        <v>461.23581415300316</v>
      </c>
      <c r="V76" s="21">
        <v>780.39553096073087</v>
      </c>
      <c r="W76" s="21">
        <v>101.66872687400286</v>
      </c>
      <c r="X76" s="21">
        <v>278.595332461363</v>
      </c>
      <c r="Y76" s="21">
        <v>179.723464949582</v>
      </c>
      <c r="Z76" s="21">
        <v>1990.6980113355762</v>
      </c>
      <c r="AA76" s="21">
        <v>341.86196386279579</v>
      </c>
      <c r="AB76" s="21">
        <v>1200.1722304465109</v>
      </c>
      <c r="AC76" s="21">
        <v>1858.9492987593485</v>
      </c>
      <c r="AD76" s="21">
        <v>509.6701520534038</v>
      </c>
      <c r="AE76" s="21">
        <v>2515.6367519265377</v>
      </c>
      <c r="AF76" s="21">
        <v>1738.64432109929</v>
      </c>
      <c r="AG76" s="21">
        <v>1592.699727078922</v>
      </c>
      <c r="AH76" s="21">
        <v>459.22602438405664</v>
      </c>
      <c r="AI76" s="21">
        <v>158.68228012859223</v>
      </c>
      <c r="AJ76" s="21">
        <v>4156.403095711752</v>
      </c>
      <c r="AK76" s="21">
        <v>108.36113601579999</v>
      </c>
      <c r="AL76" s="21">
        <v>897.98921579632724</v>
      </c>
      <c r="AM76" s="21">
        <v>228.78752509716315</v>
      </c>
      <c r="AN76" s="21">
        <v>425.52336104612345</v>
      </c>
      <c r="AO76" s="21">
        <v>1245.5058854169754</v>
      </c>
      <c r="AP76" s="21">
        <v>1103.4357857143852</v>
      </c>
      <c r="AQ76" s="21">
        <v>1479.476619076675</v>
      </c>
      <c r="AR76" s="21">
        <v>372.79558875571826</v>
      </c>
      <c r="AS76" s="21">
        <v>861.60315330826506</v>
      </c>
      <c r="AT76" s="21">
        <v>5726.8718767597784</v>
      </c>
      <c r="AU76" s="21">
        <v>9358.1628019314448</v>
      </c>
      <c r="AV76" s="21">
        <v>1021.0846689886026</v>
      </c>
      <c r="AW76" s="21">
        <v>336.11770975285373</v>
      </c>
      <c r="AX76" s="21">
        <v>544.90246021552446</v>
      </c>
      <c r="AY76" s="21">
        <v>228.88267604097055</v>
      </c>
      <c r="AZ76" s="21">
        <v>104.73150169201948</v>
      </c>
      <c r="BA76" s="21">
        <v>2449.8908029212603</v>
      </c>
      <c r="BB76" s="21">
        <v>54.68015445624323</v>
      </c>
      <c r="BC76" s="21">
        <v>38.369329218404552</v>
      </c>
      <c r="BD76" s="21">
        <v>1131.1690783589002</v>
      </c>
      <c r="BE76" s="21">
        <v>1413.4797972384652</v>
      </c>
      <c r="BF76" s="21">
        <v>1146.8987329070683</v>
      </c>
      <c r="BG76" s="21">
        <v>1603.9572585471494</v>
      </c>
      <c r="BH76" s="21">
        <v>855.03866343420054</v>
      </c>
      <c r="BI76" s="21">
        <v>431.34251798939749</v>
      </c>
      <c r="BJ76" s="21">
        <v>268.71034227022329</v>
      </c>
      <c r="BK76" s="21">
        <v>176.91732841378399</v>
      </c>
      <c r="BL76" s="21">
        <v>43.284854151414038</v>
      </c>
      <c r="BM76" s="21">
        <v>247.00032579683528</v>
      </c>
      <c r="BN76" s="21">
        <v>0</v>
      </c>
      <c r="BO76" s="22">
        <f t="shared" si="14"/>
        <v>61290.41384718295</v>
      </c>
      <c r="BP76" s="21"/>
      <c r="BQ76" s="21"/>
      <c r="BR76" s="21"/>
      <c r="BS76" s="21"/>
      <c r="BT76" s="21"/>
      <c r="BU76" s="21"/>
      <c r="BV76" s="21"/>
      <c r="BW76" s="21"/>
    </row>
    <row r="77" spans="1:75" x14ac:dyDescent="0.2">
      <c r="A77" s="17" t="s">
        <v>45</v>
      </c>
      <c r="B77" s="20" t="s">
        <v>137</v>
      </c>
      <c r="C77" s="22">
        <f>SUM(C75:C76)</f>
        <v>2287.0517608963191</v>
      </c>
      <c r="D77" s="22">
        <f>SUM(D75:D76)</f>
        <v>106.79691944443488</v>
      </c>
      <c r="E77" s="22">
        <f t="shared" ref="E77:Z77" si="18">SUM(E75:E76)</f>
        <v>46.862145099647563</v>
      </c>
      <c r="F77" s="22">
        <f t="shared" si="18"/>
        <v>309.38832277000307</v>
      </c>
      <c r="G77" s="22">
        <f t="shared" si="18"/>
        <v>5995.7683959006827</v>
      </c>
      <c r="H77" s="22">
        <f t="shared" si="18"/>
        <v>1185.416613443839</v>
      </c>
      <c r="I77" s="22">
        <f t="shared" si="18"/>
        <v>707.049284879227</v>
      </c>
      <c r="J77" s="22">
        <f t="shared" si="18"/>
        <v>903.09521500592507</v>
      </c>
      <c r="K77" s="22">
        <f t="shared" si="18"/>
        <v>1125.9982945018082</v>
      </c>
      <c r="L77" s="22">
        <f t="shared" si="18"/>
        <v>814.38978599317204</v>
      </c>
      <c r="M77" s="22">
        <f t="shared" si="18"/>
        <v>5898.7567634386196</v>
      </c>
      <c r="N77" s="22">
        <f t="shared" si="18"/>
        <v>2675.1093079295574</v>
      </c>
      <c r="O77" s="22">
        <f t="shared" si="18"/>
        <v>1657.1394204319772</v>
      </c>
      <c r="P77" s="22">
        <f t="shared" si="18"/>
        <v>1831.7209682783086</v>
      </c>
      <c r="Q77" s="22">
        <f t="shared" si="18"/>
        <v>2624.0653691247517</v>
      </c>
      <c r="R77" s="22">
        <f t="shared" si="18"/>
        <v>3141.5676048120213</v>
      </c>
      <c r="S77" s="22">
        <f t="shared" si="18"/>
        <v>835.93596147643586</v>
      </c>
      <c r="T77" s="22">
        <f t="shared" si="18"/>
        <v>1343.1594884777453</v>
      </c>
      <c r="U77" s="22">
        <f t="shared" si="18"/>
        <v>2625.8171868451382</v>
      </c>
      <c r="V77" s="22">
        <f t="shared" si="18"/>
        <v>2065.2521099223723</v>
      </c>
      <c r="W77" s="22">
        <f t="shared" si="18"/>
        <v>422.40247809307198</v>
      </c>
      <c r="X77" s="22">
        <f t="shared" si="18"/>
        <v>1144.9991459690568</v>
      </c>
      <c r="Y77" s="22">
        <f t="shared" si="18"/>
        <v>2361.6614437095459</v>
      </c>
      <c r="Z77" s="22">
        <f t="shared" si="18"/>
        <v>6538.9917503550223</v>
      </c>
      <c r="AA77" s="22">
        <f t="shared" ref="AA77:BG77" si="19">SUM(AA75:AA76)</f>
        <v>560.50517882251006</v>
      </c>
      <c r="AB77" s="22">
        <f t="shared" si="19"/>
        <v>2425.5892125755754</v>
      </c>
      <c r="AC77" s="22">
        <f t="shared" si="19"/>
        <v>15871.217697929795</v>
      </c>
      <c r="AD77" s="22">
        <f t="shared" si="19"/>
        <v>4335.159248603537</v>
      </c>
      <c r="AE77" s="22">
        <f t="shared" si="19"/>
        <v>24923.675823090824</v>
      </c>
      <c r="AF77" s="22">
        <f t="shared" si="19"/>
        <v>11812.459443597658</v>
      </c>
      <c r="AG77" s="22">
        <f t="shared" si="19"/>
        <v>6496.691329179328</v>
      </c>
      <c r="AH77" s="22">
        <f t="shared" si="19"/>
        <v>713.2088594833441</v>
      </c>
      <c r="AI77" s="22">
        <f t="shared" si="19"/>
        <v>435.47430810808123</v>
      </c>
      <c r="AJ77" s="22">
        <f t="shared" si="19"/>
        <v>8656.8514451255269</v>
      </c>
      <c r="AK77" s="22">
        <f t="shared" si="19"/>
        <v>2083.9259402040307</v>
      </c>
      <c r="AL77" s="22">
        <f t="shared" si="19"/>
        <v>5319.102287442287</v>
      </c>
      <c r="AM77" s="22">
        <f t="shared" si="19"/>
        <v>1631.8896437141359</v>
      </c>
      <c r="AN77" s="22">
        <f t="shared" si="19"/>
        <v>1494.3446803453535</v>
      </c>
      <c r="AO77" s="22">
        <f t="shared" si="19"/>
        <v>5702.4179842633339</v>
      </c>
      <c r="AP77" s="22">
        <f t="shared" si="19"/>
        <v>6944.0515087846397</v>
      </c>
      <c r="AQ77" s="22">
        <f t="shared" si="19"/>
        <v>8667.0496664128113</v>
      </c>
      <c r="AR77" s="22">
        <f t="shared" si="19"/>
        <v>3678.5050069250879</v>
      </c>
      <c r="AS77" s="22">
        <f t="shared" si="19"/>
        <v>6781.5408537377152</v>
      </c>
      <c r="AT77" s="22">
        <f t="shared" si="19"/>
        <v>10433.816761411266</v>
      </c>
      <c r="AU77" s="22">
        <f>SUM(AU75:AU76)</f>
        <v>20056.345538835216</v>
      </c>
      <c r="AV77" s="22">
        <f t="shared" si="19"/>
        <v>20550.149899719319</v>
      </c>
      <c r="AW77" s="22">
        <f t="shared" si="19"/>
        <v>3647.1017186278509</v>
      </c>
      <c r="AX77" s="22">
        <f t="shared" si="19"/>
        <v>2579.8949350456714</v>
      </c>
      <c r="AY77" s="22">
        <f t="shared" si="19"/>
        <v>1665.271345013969</v>
      </c>
      <c r="AZ77" s="22">
        <f t="shared" si="19"/>
        <v>567.63307865360707</v>
      </c>
      <c r="BA77" s="22">
        <f t="shared" si="19"/>
        <v>5373.5284587630504</v>
      </c>
      <c r="BB77" s="22">
        <f t="shared" si="19"/>
        <v>4758.2475945267424</v>
      </c>
      <c r="BC77" s="22">
        <f t="shared" si="19"/>
        <v>498.97350222191744</v>
      </c>
      <c r="BD77" s="22">
        <f t="shared" si="19"/>
        <v>6023.5481024865776</v>
      </c>
      <c r="BE77" s="22">
        <f t="shared" si="19"/>
        <v>22157.140730810683</v>
      </c>
      <c r="BF77" s="22">
        <f t="shared" si="19"/>
        <v>21220.177326799912</v>
      </c>
      <c r="BG77" s="22">
        <f t="shared" si="19"/>
        <v>15207.0414301197</v>
      </c>
      <c r="BH77" s="22">
        <f t="shared" ref="BH77:BN77" si="20">SUM(BH75:BH76)</f>
        <v>8685.8400350313495</v>
      </c>
      <c r="BI77" s="22">
        <f t="shared" si="20"/>
        <v>1849.7084527045574</v>
      </c>
      <c r="BJ77" s="22">
        <f t="shared" si="20"/>
        <v>939.52223608931286</v>
      </c>
      <c r="BK77" s="22">
        <f t="shared" si="20"/>
        <v>1980.1543133117059</v>
      </c>
      <c r="BL77" s="22">
        <f t="shared" si="20"/>
        <v>395.63296843259639</v>
      </c>
      <c r="BM77" s="22">
        <f t="shared" si="20"/>
        <v>1253.1267831955008</v>
      </c>
      <c r="BN77" s="22">
        <f t="shared" si="20"/>
        <v>448</v>
      </c>
      <c r="BO77" s="22">
        <f t="shared" si="14"/>
        <v>317472.91106694477</v>
      </c>
      <c r="BP77" s="21"/>
      <c r="BQ77" s="21"/>
      <c r="BR77" s="21"/>
      <c r="BS77" s="21"/>
      <c r="BT77" s="21"/>
      <c r="BU77" s="21"/>
      <c r="BV77" s="21"/>
      <c r="BW77" s="21"/>
    </row>
    <row r="78" spans="1:75" x14ac:dyDescent="0.2">
      <c r="A78" s="17" t="s">
        <v>0</v>
      </c>
      <c r="B78" s="20" t="s">
        <v>33</v>
      </c>
      <c r="C78" s="22">
        <f>C77+C70</f>
        <v>7945.9975646421599</v>
      </c>
      <c r="D78" s="22">
        <f>D77+D70</f>
        <v>404.23977089971044</v>
      </c>
      <c r="E78" s="22">
        <f t="shared" ref="E78:Z78" si="21">E77+E70</f>
        <v>162.52438767536523</v>
      </c>
      <c r="F78" s="22">
        <f t="shared" si="21"/>
        <v>816.97925462328703</v>
      </c>
      <c r="G78" s="22">
        <f t="shared" si="21"/>
        <v>31437.408325989691</v>
      </c>
      <c r="H78" s="22">
        <f t="shared" si="21"/>
        <v>5231.5556469257335</v>
      </c>
      <c r="I78" s="22">
        <f t="shared" si="21"/>
        <v>2919.6100000000006</v>
      </c>
      <c r="J78" s="22">
        <f t="shared" si="21"/>
        <v>3779.6946631532319</v>
      </c>
      <c r="K78" s="22">
        <f t="shared" si="21"/>
        <v>3472.2554070821689</v>
      </c>
      <c r="L78" s="22">
        <f t="shared" si="21"/>
        <v>22884.292041571774</v>
      </c>
      <c r="M78" s="22">
        <f t="shared" si="21"/>
        <v>33114.101872955085</v>
      </c>
      <c r="N78" s="22">
        <f t="shared" si="21"/>
        <v>7254.8312176127019</v>
      </c>
      <c r="O78" s="22">
        <f t="shared" si="21"/>
        <v>5434.1946865225309</v>
      </c>
      <c r="P78" s="22">
        <f t="shared" si="21"/>
        <v>6604.1237843614663</v>
      </c>
      <c r="Q78" s="22">
        <f t="shared" si="21"/>
        <v>21172.249585939324</v>
      </c>
      <c r="R78" s="22">
        <f t="shared" si="21"/>
        <v>9750.8032467742614</v>
      </c>
      <c r="S78" s="22">
        <f t="shared" si="21"/>
        <v>2823.8654682384185</v>
      </c>
      <c r="T78" s="22">
        <f t="shared" si="21"/>
        <v>3917.4006979612141</v>
      </c>
      <c r="U78" s="22">
        <f t="shared" si="21"/>
        <v>9093.8877193723893</v>
      </c>
      <c r="V78" s="22">
        <f t="shared" si="21"/>
        <v>13964.384800881882</v>
      </c>
      <c r="W78" s="22">
        <f t="shared" si="21"/>
        <v>1304.7251128577855</v>
      </c>
      <c r="X78" s="22">
        <f t="shared" si="21"/>
        <v>3433.7522977623694</v>
      </c>
      <c r="Y78" s="22">
        <f t="shared" si="21"/>
        <v>6649.9437600168048</v>
      </c>
      <c r="Z78" s="22">
        <f t="shared" si="21"/>
        <v>13052.797375686701</v>
      </c>
      <c r="AA78" s="22">
        <f t="shared" ref="AA78:AL78" si="22">AA77+AA70</f>
        <v>1322.9752621478142</v>
      </c>
      <c r="AB78" s="22">
        <f t="shared" si="22"/>
        <v>8067.2878095252381</v>
      </c>
      <c r="AC78" s="22">
        <f t="shared" si="22"/>
        <v>57763.524028692329</v>
      </c>
      <c r="AD78" s="22">
        <f t="shared" si="22"/>
        <v>8842.6629391794486</v>
      </c>
      <c r="AE78" s="22">
        <f t="shared" si="22"/>
        <v>51847.178599658379</v>
      </c>
      <c r="AF78" s="22">
        <f t="shared" si="22"/>
        <v>21907.004602880377</v>
      </c>
      <c r="AG78" s="22">
        <f t="shared" si="22"/>
        <v>16808.240759246532</v>
      </c>
      <c r="AH78" s="22">
        <f t="shared" si="22"/>
        <v>4729.7159027763419</v>
      </c>
      <c r="AI78" s="22">
        <f t="shared" si="22"/>
        <v>3057.9541083495424</v>
      </c>
      <c r="AJ78" s="22">
        <f t="shared" si="22"/>
        <v>22492.548493485621</v>
      </c>
      <c r="AK78" s="22">
        <f t="shared" si="22"/>
        <v>3402.9830619232462</v>
      </c>
      <c r="AL78" s="22">
        <f t="shared" si="22"/>
        <v>13729.644123860178</v>
      </c>
      <c r="AM78" s="22">
        <f t="shared" ref="AM78:BN78" si="23">AM77+AM70</f>
        <v>3965.6643400688636</v>
      </c>
      <c r="AN78" s="22">
        <f t="shared" si="23"/>
        <v>3456.4812281071117</v>
      </c>
      <c r="AO78" s="22">
        <f t="shared" si="23"/>
        <v>12209.171859778042</v>
      </c>
      <c r="AP78" s="22">
        <f t="shared" si="23"/>
        <v>15627.842323868037</v>
      </c>
      <c r="AQ78" s="22">
        <f t="shared" si="23"/>
        <v>16712.135000560818</v>
      </c>
      <c r="AR78" s="22">
        <f t="shared" si="23"/>
        <v>8643.1434069727638</v>
      </c>
      <c r="AS78" s="22">
        <f t="shared" si="23"/>
        <v>15029.27058744868</v>
      </c>
      <c r="AT78" s="22">
        <f t="shared" si="23"/>
        <v>18255.780000000006</v>
      </c>
      <c r="AU78" s="22">
        <f>AU77+AU70</f>
        <v>22891.930000000004</v>
      </c>
      <c r="AV78" s="22">
        <f t="shared" si="23"/>
        <v>37861.687135573171</v>
      </c>
      <c r="AW78" s="22">
        <f t="shared" si="23"/>
        <v>8621.2412842689864</v>
      </c>
      <c r="AX78" s="22">
        <f t="shared" si="23"/>
        <v>5005.9802088702691</v>
      </c>
      <c r="AY78" s="22">
        <f t="shared" si="23"/>
        <v>7588.6135381202603</v>
      </c>
      <c r="AZ78" s="22">
        <f t="shared" si="23"/>
        <v>1707.6016197047093</v>
      </c>
      <c r="BA78" s="22">
        <f t="shared" si="23"/>
        <v>10959.195365423353</v>
      </c>
      <c r="BB78" s="22">
        <f t="shared" si="23"/>
        <v>5583.8740419442738</v>
      </c>
      <c r="BC78" s="22">
        <f t="shared" si="23"/>
        <v>3497.1068992919236</v>
      </c>
      <c r="BD78" s="22">
        <f t="shared" si="23"/>
        <v>13803.139252451634</v>
      </c>
      <c r="BE78" s="22">
        <f t="shared" si="23"/>
        <v>28892.471333069159</v>
      </c>
      <c r="BF78" s="22">
        <f t="shared" si="23"/>
        <v>23890.733987656866</v>
      </c>
      <c r="BG78" s="22">
        <f t="shared" si="23"/>
        <v>27700.189999999995</v>
      </c>
      <c r="BH78" s="22">
        <f t="shared" si="23"/>
        <v>11835.860000000002</v>
      </c>
      <c r="BI78" s="22">
        <f t="shared" si="23"/>
        <v>3631.2452049225776</v>
      </c>
      <c r="BJ78" s="22">
        <f t="shared" si="23"/>
        <v>2141.0446560041346</v>
      </c>
      <c r="BK78" s="22">
        <f t="shared" si="23"/>
        <v>4868.0636076320297</v>
      </c>
      <c r="BL78" s="22">
        <f t="shared" si="23"/>
        <v>862.90670359433761</v>
      </c>
      <c r="BM78" s="22">
        <f t="shared" si="23"/>
        <v>2639.7710334481681</v>
      </c>
      <c r="BN78" s="22">
        <f t="shared" si="23"/>
        <v>448</v>
      </c>
      <c r="BO78" s="22">
        <f t="shared" si="14"/>
        <v>748927.48300001142</v>
      </c>
      <c r="BP78" s="21"/>
      <c r="BQ78" s="21"/>
      <c r="BR78" s="21"/>
      <c r="BS78" s="21"/>
      <c r="BT78" s="21"/>
      <c r="BU78" s="21"/>
      <c r="BV78" s="21"/>
      <c r="BW78" s="21"/>
    </row>
    <row r="79" spans="1:75" x14ac:dyDescent="0.2">
      <c r="A79" s="17" t="s">
        <v>35</v>
      </c>
      <c r="B79" s="20" t="s">
        <v>41</v>
      </c>
      <c r="C79" s="21">
        <v>4425.68</v>
      </c>
      <c r="D79" s="21">
        <v>222.82999999999998</v>
      </c>
      <c r="E79" s="21">
        <v>261.24</v>
      </c>
      <c r="F79" s="21">
        <v>16108.380000000001</v>
      </c>
      <c r="G79" s="21">
        <v>13882.533277859064</v>
      </c>
      <c r="H79" s="21">
        <v>5118.03</v>
      </c>
      <c r="I79" s="21">
        <v>1122.3800000000001</v>
      </c>
      <c r="J79" s="21">
        <v>3494.1499999999996</v>
      </c>
      <c r="K79" s="21">
        <v>258.67</v>
      </c>
      <c r="L79" s="21">
        <v>9716.3562157697997</v>
      </c>
      <c r="M79" s="21">
        <v>19839.367156894768</v>
      </c>
      <c r="N79" s="21">
        <v>6676.76</v>
      </c>
      <c r="O79" s="21">
        <v>5328.55</v>
      </c>
      <c r="P79" s="21">
        <v>2219.6600000000003</v>
      </c>
      <c r="Q79" s="21">
        <v>9170.61</v>
      </c>
      <c r="R79" s="21">
        <v>4200.79</v>
      </c>
      <c r="S79" s="21">
        <v>8192.0500000000011</v>
      </c>
      <c r="T79" s="21">
        <v>4996.630000000001</v>
      </c>
      <c r="U79" s="21">
        <v>10064.300000000001</v>
      </c>
      <c r="V79" s="21">
        <v>20254.61</v>
      </c>
      <c r="W79" s="21">
        <v>1001.13</v>
      </c>
      <c r="X79" s="21">
        <v>4389.9399999999996</v>
      </c>
      <c r="Y79" s="21">
        <v>101.27</v>
      </c>
      <c r="Z79" s="21">
        <v>4595.8500000000004</v>
      </c>
      <c r="AA79" s="21">
        <v>0</v>
      </c>
      <c r="AB79" s="21">
        <v>4926.3899999999994</v>
      </c>
      <c r="AC79" s="21">
        <v>1409.48</v>
      </c>
      <c r="AD79" s="21">
        <v>0</v>
      </c>
      <c r="AE79" s="21">
        <v>1815.77</v>
      </c>
      <c r="AF79" s="21">
        <v>0</v>
      </c>
      <c r="AG79" s="21">
        <v>3364.89</v>
      </c>
      <c r="AH79" s="21">
        <v>1271.11558943876</v>
      </c>
      <c r="AI79" s="21">
        <v>2616.6072709395989</v>
      </c>
      <c r="AJ79" s="21">
        <v>3853.4366231109307</v>
      </c>
      <c r="AK79" s="21">
        <v>98.15</v>
      </c>
      <c r="AL79" s="21">
        <v>1694.0478901490269</v>
      </c>
      <c r="AM79" s="21">
        <v>1965.983345695525</v>
      </c>
      <c r="AN79" s="21">
        <v>556.38</v>
      </c>
      <c r="AO79" s="21">
        <v>935.73</v>
      </c>
      <c r="AP79" s="21">
        <v>1017.1700000000001</v>
      </c>
      <c r="AQ79" s="21">
        <v>789.93</v>
      </c>
      <c r="AR79" s="21">
        <v>596.04000000000008</v>
      </c>
      <c r="AS79" s="21">
        <v>1012.19</v>
      </c>
      <c r="AT79" s="21">
        <v>1.07</v>
      </c>
      <c r="AU79" s="21">
        <v>0</v>
      </c>
      <c r="AV79" s="21">
        <v>5481.8499999999995</v>
      </c>
      <c r="AW79" s="21">
        <v>949.9</v>
      </c>
      <c r="AX79" s="21">
        <v>914.64</v>
      </c>
      <c r="AY79" s="21">
        <v>2185.42</v>
      </c>
      <c r="AZ79" s="21">
        <v>131.45999999999998</v>
      </c>
      <c r="BA79" s="21">
        <v>1329.1166543044751</v>
      </c>
      <c r="BB79" s="21">
        <v>115.21</v>
      </c>
      <c r="BC79" s="21">
        <v>42.766410591882597</v>
      </c>
      <c r="BD79" s="21">
        <v>897.58</v>
      </c>
      <c r="BE79" s="21">
        <v>0</v>
      </c>
      <c r="BF79" s="21">
        <v>21.59</v>
      </c>
      <c r="BG79" s="21">
        <v>0.2</v>
      </c>
      <c r="BH79" s="21">
        <v>0</v>
      </c>
      <c r="BI79" s="21">
        <v>150.87</v>
      </c>
      <c r="BJ79" s="21">
        <v>1.53</v>
      </c>
      <c r="BK79" s="21">
        <v>8.9499999999999993</v>
      </c>
      <c r="BL79" s="21">
        <v>59.96</v>
      </c>
      <c r="BM79" s="21">
        <v>3.19</v>
      </c>
      <c r="BN79" s="21">
        <v>0</v>
      </c>
      <c r="BO79" s="22">
        <f t="shared" si="14"/>
        <v>195860.38043475393</v>
      </c>
      <c r="BP79" s="21"/>
      <c r="BQ79" s="21"/>
      <c r="BR79" s="21"/>
      <c r="BS79" s="21"/>
      <c r="BT79" s="21"/>
      <c r="BU79" s="21"/>
      <c r="BV79" s="21"/>
      <c r="BW79" s="21"/>
    </row>
    <row r="80" spans="1:75" x14ac:dyDescent="0.2">
      <c r="A80" s="17" t="s">
        <v>36</v>
      </c>
      <c r="B80" s="20" t="s">
        <v>42</v>
      </c>
      <c r="C80" s="21">
        <v>2006.53</v>
      </c>
      <c r="D80" s="21">
        <v>8.67</v>
      </c>
      <c r="E80" s="21">
        <v>15.29</v>
      </c>
      <c r="F80" s="21">
        <v>9059.5300000000007</v>
      </c>
      <c r="G80" s="21">
        <v>1422.1267221409364</v>
      </c>
      <c r="H80" s="21">
        <v>2628.82</v>
      </c>
      <c r="I80" s="21">
        <v>455.84000000000003</v>
      </c>
      <c r="J80" s="21">
        <v>180.32</v>
      </c>
      <c r="K80" s="21">
        <v>15.4</v>
      </c>
      <c r="L80" s="21">
        <v>3636.093784230201</v>
      </c>
      <c r="M80" s="21">
        <v>5563.5928431052289</v>
      </c>
      <c r="N80" s="21">
        <v>1599.42</v>
      </c>
      <c r="O80" s="21">
        <v>1235.8199999999997</v>
      </c>
      <c r="P80" s="21">
        <v>442.26</v>
      </c>
      <c r="Q80" s="21">
        <v>3015.6499999999996</v>
      </c>
      <c r="R80" s="21">
        <v>712.53000000000009</v>
      </c>
      <c r="S80" s="21">
        <v>2572.2800000000002</v>
      </c>
      <c r="T80" s="21">
        <v>1297.6199999999997</v>
      </c>
      <c r="U80" s="21">
        <v>3127.92</v>
      </c>
      <c r="V80" s="21">
        <v>4130.99</v>
      </c>
      <c r="W80" s="21">
        <v>1270.3800000000001</v>
      </c>
      <c r="X80" s="21">
        <v>6591.9099999999989</v>
      </c>
      <c r="Y80" s="21">
        <v>72.849999999999994</v>
      </c>
      <c r="Z80" s="21">
        <v>3698.58</v>
      </c>
      <c r="AA80" s="21">
        <v>0</v>
      </c>
      <c r="AB80" s="21">
        <v>1090.06</v>
      </c>
      <c r="AC80" s="21">
        <v>156.53</v>
      </c>
      <c r="AD80" s="21">
        <v>0</v>
      </c>
      <c r="AE80" s="21">
        <v>558.64</v>
      </c>
      <c r="AF80" s="21">
        <v>0</v>
      </c>
      <c r="AG80" s="21">
        <v>279.67</v>
      </c>
      <c r="AH80" s="21">
        <v>735.71441056124104</v>
      </c>
      <c r="AI80" s="21">
        <v>1291.6727290603999</v>
      </c>
      <c r="AJ80" s="21">
        <v>2329.7133768890681</v>
      </c>
      <c r="AK80" s="21">
        <v>273.75</v>
      </c>
      <c r="AL80" s="21">
        <v>422.58210985097321</v>
      </c>
      <c r="AM80" s="21">
        <v>331.72665430447501</v>
      </c>
      <c r="AN80" s="21">
        <v>78.429999999999993</v>
      </c>
      <c r="AO80" s="21">
        <v>1017.66</v>
      </c>
      <c r="AP80" s="21">
        <v>295.27</v>
      </c>
      <c r="AQ80" s="21">
        <v>267.95</v>
      </c>
      <c r="AR80" s="21">
        <v>109.09</v>
      </c>
      <c r="AS80" s="21">
        <v>370.82</v>
      </c>
      <c r="AT80" s="21">
        <v>4.47</v>
      </c>
      <c r="AU80" s="21">
        <v>0</v>
      </c>
      <c r="AV80" s="21">
        <v>2501.88</v>
      </c>
      <c r="AW80" s="21">
        <v>255.72</v>
      </c>
      <c r="AX80" s="21">
        <v>1353.3400000000001</v>
      </c>
      <c r="AY80" s="21">
        <v>284.93</v>
      </c>
      <c r="AZ80" s="21">
        <v>2.11</v>
      </c>
      <c r="BA80" s="21">
        <v>709.80334569552497</v>
      </c>
      <c r="BB80" s="21">
        <v>99.37</v>
      </c>
      <c r="BC80" s="21">
        <v>24.753589408117399</v>
      </c>
      <c r="BD80" s="21">
        <v>850.7700000000001</v>
      </c>
      <c r="BE80" s="21">
        <v>0</v>
      </c>
      <c r="BF80" s="21">
        <v>13.65</v>
      </c>
      <c r="BG80" s="21">
        <v>0.96000000000000008</v>
      </c>
      <c r="BH80" s="21">
        <v>0</v>
      </c>
      <c r="BI80" s="21">
        <v>99.8</v>
      </c>
      <c r="BJ80" s="21">
        <v>1.78</v>
      </c>
      <c r="BK80" s="21">
        <v>13.06</v>
      </c>
      <c r="BL80" s="21">
        <v>39.57</v>
      </c>
      <c r="BM80" s="21">
        <v>1.2200000000000002</v>
      </c>
      <c r="BN80" s="21">
        <v>0</v>
      </c>
      <c r="BO80" s="22">
        <f t="shared" si="14"/>
        <v>70626.889565246165</v>
      </c>
      <c r="BP80" s="21"/>
      <c r="BQ80" s="21"/>
      <c r="BR80" s="21"/>
      <c r="BS80" s="21"/>
      <c r="BT80" s="21"/>
      <c r="BU80" s="21"/>
      <c r="BV80" s="21"/>
      <c r="BW80" s="21"/>
    </row>
    <row r="81" spans="1:75" x14ac:dyDescent="0.2">
      <c r="A81" s="17"/>
      <c r="B81" s="20" t="s">
        <v>26</v>
      </c>
      <c r="C81" s="22">
        <f>SUM(C78:C80)</f>
        <v>14378.20756464216</v>
      </c>
      <c r="D81" s="22">
        <f>SUM(D78:D80)</f>
        <v>635.73977089971038</v>
      </c>
      <c r="E81" s="22">
        <f t="shared" ref="E81:Z81" si="24">SUM(E78:E80)</f>
        <v>439.05438767536526</v>
      </c>
      <c r="F81" s="22">
        <f t="shared" si="24"/>
        <v>25984.889254623289</v>
      </c>
      <c r="G81" s="22">
        <f t="shared" si="24"/>
        <v>46742.06832598969</v>
      </c>
      <c r="H81" s="22">
        <f t="shared" si="24"/>
        <v>12978.405646925734</v>
      </c>
      <c r="I81" s="22">
        <f t="shared" si="24"/>
        <v>4497.8300000000008</v>
      </c>
      <c r="J81" s="22">
        <f t="shared" si="24"/>
        <v>7454.1646631532312</v>
      </c>
      <c r="K81" s="22">
        <f t="shared" si="24"/>
        <v>3746.325407082169</v>
      </c>
      <c r="L81" s="22">
        <f t="shared" si="24"/>
        <v>36236.742041571779</v>
      </c>
      <c r="M81" s="22">
        <f t="shared" si="24"/>
        <v>58517.061872955084</v>
      </c>
      <c r="N81" s="22">
        <f t="shared" si="24"/>
        <v>15531.011217612702</v>
      </c>
      <c r="O81" s="22">
        <f t="shared" si="24"/>
        <v>11998.564686522532</v>
      </c>
      <c r="P81" s="22">
        <f t="shared" si="24"/>
        <v>9266.0437843614673</v>
      </c>
      <c r="Q81" s="22">
        <f t="shared" si="24"/>
        <v>33358.509585939326</v>
      </c>
      <c r="R81" s="22">
        <f t="shared" si="24"/>
        <v>14664.123246774261</v>
      </c>
      <c r="S81" s="22">
        <f t="shared" si="24"/>
        <v>13588.19546823842</v>
      </c>
      <c r="T81" s="22">
        <f t="shared" si="24"/>
        <v>10211.650697961213</v>
      </c>
      <c r="U81" s="22">
        <f t="shared" si="24"/>
        <v>22286.10771937239</v>
      </c>
      <c r="V81" s="22">
        <f t="shared" si="24"/>
        <v>38349.984800881881</v>
      </c>
      <c r="W81" s="22">
        <f t="shared" si="24"/>
        <v>3576.2351128577857</v>
      </c>
      <c r="X81" s="22">
        <f t="shared" si="24"/>
        <v>14415.602297762369</v>
      </c>
      <c r="Y81" s="22">
        <f t="shared" si="24"/>
        <v>6824.0637600168056</v>
      </c>
      <c r="Z81" s="22">
        <f t="shared" si="24"/>
        <v>21347.2273756867</v>
      </c>
      <c r="AA81" s="22">
        <f t="shared" ref="AA81:AL81" si="25">SUM(AA78:AA80)</f>
        <v>1322.9752621478142</v>
      </c>
      <c r="AB81" s="22">
        <f t="shared" si="25"/>
        <v>14083.737809525237</v>
      </c>
      <c r="AC81" s="22">
        <f t="shared" si="25"/>
        <v>59329.534028692331</v>
      </c>
      <c r="AD81" s="22">
        <f t="shared" si="25"/>
        <v>8842.6629391794486</v>
      </c>
      <c r="AE81" s="22">
        <f t="shared" si="25"/>
        <v>54221.588599658375</v>
      </c>
      <c r="AF81" s="22">
        <f t="shared" si="25"/>
        <v>21907.004602880377</v>
      </c>
      <c r="AG81" s="22">
        <f t="shared" si="25"/>
        <v>20452.800759246529</v>
      </c>
      <c r="AH81" s="22">
        <f t="shared" si="25"/>
        <v>6736.5459027763427</v>
      </c>
      <c r="AI81" s="22">
        <f t="shared" si="25"/>
        <v>6966.2341083495412</v>
      </c>
      <c r="AJ81" s="22">
        <f t="shared" si="25"/>
        <v>28675.698493485619</v>
      </c>
      <c r="AK81" s="22">
        <f t="shared" si="25"/>
        <v>3774.8830619232463</v>
      </c>
      <c r="AL81" s="22">
        <f t="shared" si="25"/>
        <v>15846.274123860177</v>
      </c>
      <c r="AM81" s="22">
        <f t="shared" ref="AM81:BN81" si="26">SUM(AM78:AM80)</f>
        <v>6263.3743400688636</v>
      </c>
      <c r="AN81" s="22">
        <f t="shared" si="26"/>
        <v>4091.2912281071117</v>
      </c>
      <c r="AO81" s="22">
        <f t="shared" si="26"/>
        <v>14162.561859778041</v>
      </c>
      <c r="AP81" s="22">
        <f t="shared" si="26"/>
        <v>16940.282323868039</v>
      </c>
      <c r="AQ81" s="22">
        <f t="shared" si="26"/>
        <v>17770.015000560819</v>
      </c>
      <c r="AR81" s="22">
        <f t="shared" si="26"/>
        <v>9348.2734069727649</v>
      </c>
      <c r="AS81" s="22">
        <f t="shared" si="26"/>
        <v>16412.28058744868</v>
      </c>
      <c r="AT81" s="22">
        <f t="shared" si="26"/>
        <v>18261.320000000007</v>
      </c>
      <c r="AU81" s="22">
        <f>SUM(AU78:AU80)</f>
        <v>22891.930000000004</v>
      </c>
      <c r="AV81" s="22">
        <f t="shared" si="26"/>
        <v>45845.417135573167</v>
      </c>
      <c r="AW81" s="22">
        <f t="shared" si="26"/>
        <v>9826.8612842689854</v>
      </c>
      <c r="AX81" s="22">
        <f t="shared" si="26"/>
        <v>7273.9602088702695</v>
      </c>
      <c r="AY81" s="22">
        <f t="shared" si="26"/>
        <v>10058.963538120261</v>
      </c>
      <c r="AZ81" s="22">
        <f t="shared" si="26"/>
        <v>1841.1716197047092</v>
      </c>
      <c r="BA81" s="22">
        <f t="shared" si="26"/>
        <v>12998.115365423353</v>
      </c>
      <c r="BB81" s="22">
        <f t="shared" si="26"/>
        <v>5798.4540419442737</v>
      </c>
      <c r="BC81" s="22">
        <f t="shared" si="26"/>
        <v>3564.6268992919236</v>
      </c>
      <c r="BD81" s="22">
        <f t="shared" si="26"/>
        <v>15551.489252451634</v>
      </c>
      <c r="BE81" s="22">
        <f t="shared" si="26"/>
        <v>28892.471333069159</v>
      </c>
      <c r="BF81" s="22">
        <f t="shared" si="26"/>
        <v>23925.973987656867</v>
      </c>
      <c r="BG81" s="22">
        <f t="shared" si="26"/>
        <v>27701.349999999995</v>
      </c>
      <c r="BH81" s="22">
        <f t="shared" si="26"/>
        <v>11835.860000000002</v>
      </c>
      <c r="BI81" s="22">
        <f t="shared" si="26"/>
        <v>3881.9152049225777</v>
      </c>
      <c r="BJ81" s="22">
        <f t="shared" si="26"/>
        <v>2144.354656004135</v>
      </c>
      <c r="BK81" s="22">
        <f t="shared" si="26"/>
        <v>4890.07360763203</v>
      </c>
      <c r="BL81" s="22">
        <f t="shared" si="26"/>
        <v>962.4367035943377</v>
      </c>
      <c r="BM81" s="22">
        <f t="shared" si="26"/>
        <v>2644.1810334481679</v>
      </c>
      <c r="BN81" s="22">
        <f t="shared" si="26"/>
        <v>448</v>
      </c>
      <c r="BO81" s="22">
        <f t="shared" si="14"/>
        <v>1015414.7530000111</v>
      </c>
      <c r="BP81" s="21"/>
      <c r="BQ81" s="21"/>
      <c r="BR81" s="21"/>
      <c r="BS81" s="21"/>
      <c r="BT81" s="21"/>
      <c r="BU81" s="21"/>
      <c r="BV81" s="21"/>
      <c r="BW81" s="21"/>
    </row>
    <row r="82" spans="1:75" x14ac:dyDescent="0.2">
      <c r="A82" s="17"/>
      <c r="B82" s="20" t="s">
        <v>46</v>
      </c>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1"/>
      <c r="BQ82" s="21"/>
      <c r="BR82" s="21"/>
      <c r="BS82" s="21"/>
      <c r="BT82" s="21"/>
      <c r="BU82" s="21"/>
      <c r="BV82" s="21"/>
      <c r="BW82" s="21"/>
    </row>
    <row r="83" spans="1:75" x14ac:dyDescent="0.2">
      <c r="A83" s="17"/>
      <c r="B83" s="20" t="s">
        <v>47</v>
      </c>
      <c r="C83" s="24">
        <v>61.264425781249997</v>
      </c>
      <c r="D83" s="24">
        <v>2.5741398925781249</v>
      </c>
      <c r="E83" s="24">
        <v>0.49948590087890626</v>
      </c>
      <c r="F83" s="24">
        <v>2.9596890312689212</v>
      </c>
      <c r="G83" s="24">
        <v>91.461791499855721</v>
      </c>
      <c r="H83" s="24">
        <v>28.354315917968751</v>
      </c>
      <c r="I83" s="24">
        <v>12.518271484374999</v>
      </c>
      <c r="J83" s="24">
        <v>11.624680664062501</v>
      </c>
      <c r="K83" s="24">
        <v>20.538897874230493</v>
      </c>
      <c r="L83" s="24">
        <v>1.8743421236677009</v>
      </c>
      <c r="M83" s="24">
        <v>37.317404045454339</v>
      </c>
      <c r="N83" s="24">
        <v>12.063619140625001</v>
      </c>
      <c r="O83" s="24">
        <v>22.746764898808213</v>
      </c>
      <c r="P83" s="24">
        <v>25.200927978515626</v>
      </c>
      <c r="Q83" s="24">
        <v>29.680325093473556</v>
      </c>
      <c r="R83" s="24">
        <v>58.510730742217596</v>
      </c>
      <c r="S83" s="24">
        <v>8.205379748033435</v>
      </c>
      <c r="T83" s="24">
        <v>18.488611891535971</v>
      </c>
      <c r="U83" s="24">
        <v>33.473929721285089</v>
      </c>
      <c r="V83" s="24">
        <v>30.140038349989577</v>
      </c>
      <c r="W83" s="24">
        <v>5.4462472496032719</v>
      </c>
      <c r="X83" s="24">
        <v>23.114279376660189</v>
      </c>
      <c r="Y83" s="24">
        <v>42.033737487172061</v>
      </c>
      <c r="Z83" s="24">
        <v>19.386185791015624</v>
      </c>
      <c r="AA83" s="24">
        <v>5.7064892578124997</v>
      </c>
      <c r="AB83" s="24">
        <v>24.962196294865013</v>
      </c>
      <c r="AC83" s="24">
        <v>236.3553873823185</v>
      </c>
      <c r="AD83" s="24">
        <v>68.47507764595963</v>
      </c>
      <c r="AE83" s="24">
        <v>254.65164279326092</v>
      </c>
      <c r="AF83" s="24">
        <v>283.89220312642715</v>
      </c>
      <c r="AG83" s="24">
        <v>110.74360811981428</v>
      </c>
      <c r="AH83" s="24">
        <v>4.3547189410529663</v>
      </c>
      <c r="AI83" s="24">
        <v>5.1866496279835976</v>
      </c>
      <c r="AJ83" s="24">
        <v>90.107925066711374</v>
      </c>
      <c r="AK83" s="24">
        <v>40.768683593749998</v>
      </c>
      <c r="AL83" s="24">
        <v>149.20428081311397</v>
      </c>
      <c r="AM83" s="24">
        <v>12.807992296933913</v>
      </c>
      <c r="AN83" s="24">
        <v>12.806698242187499</v>
      </c>
      <c r="AO83" s="24">
        <v>28.802610578005336</v>
      </c>
      <c r="AP83" s="24">
        <v>70.541975721279869</v>
      </c>
      <c r="AQ83" s="24">
        <v>48.338946231620881</v>
      </c>
      <c r="AR83" s="24">
        <v>24.047917898575694</v>
      </c>
      <c r="AS83" s="24">
        <v>54.686700558120087</v>
      </c>
      <c r="AT83" s="24">
        <v>28.501117682196959</v>
      </c>
      <c r="AU83" s="24">
        <v>0</v>
      </c>
      <c r="AV83" s="24">
        <v>322.70360631971431</v>
      </c>
      <c r="AW83" s="24">
        <v>52.686593475627951</v>
      </c>
      <c r="AX83" s="24">
        <v>32.060472086883991</v>
      </c>
      <c r="AY83" s="24">
        <v>18.711145645875725</v>
      </c>
      <c r="AZ83" s="24">
        <v>18.057265136718751</v>
      </c>
      <c r="BA83" s="24">
        <v>27.730168391538051</v>
      </c>
      <c r="BB83" s="24">
        <v>166.5124375</v>
      </c>
      <c r="BC83" s="24">
        <v>8.683749451964788</v>
      </c>
      <c r="BD83" s="24">
        <v>180.77007782562899</v>
      </c>
      <c r="BE83" s="24">
        <v>401.94646875000001</v>
      </c>
      <c r="BF83" s="24">
        <v>356.10031854694978</v>
      </c>
      <c r="BG83" s="24">
        <v>263.42130315609739</v>
      </c>
      <c r="BH83" s="24">
        <v>267.0696328125</v>
      </c>
      <c r="BI83" s="24">
        <v>33.138598166544845</v>
      </c>
      <c r="BJ83" s="24">
        <v>21.470054687499999</v>
      </c>
      <c r="BK83" s="24">
        <v>34.082347656250001</v>
      </c>
      <c r="BL83" s="24">
        <v>13.505647643174809</v>
      </c>
      <c r="BM83" s="24">
        <v>67.137656250000006</v>
      </c>
      <c r="BN83" s="24">
        <v>42.389249999999997</v>
      </c>
      <c r="BO83" s="25">
        <f>SUM(C83:BN83)</f>
        <v>4482.5978370594848</v>
      </c>
      <c r="BP83" s="21"/>
      <c r="BQ83" s="21"/>
      <c r="BR83" s="21"/>
      <c r="BS83" s="21"/>
      <c r="BT83" s="21"/>
      <c r="BU83" s="21"/>
      <c r="BV83" s="21"/>
      <c r="BW83" s="21"/>
    </row>
    <row r="84" spans="1:75" x14ac:dyDescent="0.2">
      <c r="A84" s="17" t="s">
        <v>10</v>
      </c>
      <c r="B84" s="20" t="s">
        <v>9</v>
      </c>
      <c r="C84" s="21">
        <v>853.82268122844698</v>
      </c>
      <c r="D84" s="21">
        <v>48.954953537248684</v>
      </c>
      <c r="E84" s="21">
        <v>17.51734314922717</v>
      </c>
      <c r="F84" s="21">
        <v>89.40940443336369</v>
      </c>
      <c r="G84" s="21">
        <v>1213.0591081315624</v>
      </c>
      <c r="H84" s="21">
        <v>161.4926506514752</v>
      </c>
      <c r="I84" s="21">
        <v>134.11563421920295</v>
      </c>
      <c r="J84" s="21">
        <v>166.76114875058676</v>
      </c>
      <c r="K84" s="21">
        <v>214.03433113082502</v>
      </c>
      <c r="L84" s="21">
        <v>217.75082484693138</v>
      </c>
      <c r="M84" s="21">
        <v>865.15977440279482</v>
      </c>
      <c r="N84" s="21">
        <v>555.40828430193324</v>
      </c>
      <c r="O84" s="21">
        <v>222.26109974918643</v>
      </c>
      <c r="P84" s="21">
        <v>385.69915729427197</v>
      </c>
      <c r="Q84" s="21">
        <v>409.44787495577009</v>
      </c>
      <c r="R84" s="21">
        <v>449.05988812662076</v>
      </c>
      <c r="S84" s="21">
        <v>181.77701139369236</v>
      </c>
      <c r="T84" s="21">
        <v>92.805664360516261</v>
      </c>
      <c r="U84" s="21">
        <v>269.75865640111988</v>
      </c>
      <c r="V84" s="21">
        <v>180.98543129263237</v>
      </c>
      <c r="W84" s="21">
        <v>71.785665244074238</v>
      </c>
      <c r="X84" s="21">
        <v>211.91231901816133</v>
      </c>
      <c r="Y84" s="21">
        <v>285.72568342818886</v>
      </c>
      <c r="Z84" s="21">
        <v>2579.7052545135539</v>
      </c>
      <c r="AA84" s="21">
        <v>286.47389009545975</v>
      </c>
      <c r="AB84" s="21">
        <v>1174.3958200373968</v>
      </c>
      <c r="AC84" s="21">
        <v>2973.539271905961</v>
      </c>
      <c r="AD84" s="21">
        <v>680.86968747296351</v>
      </c>
      <c r="AE84" s="21">
        <v>2585.8886961976605</v>
      </c>
      <c r="AF84" s="21">
        <v>2029.3373028804306</v>
      </c>
      <c r="AG84" s="21">
        <v>1377.5425979522684</v>
      </c>
      <c r="AH84" s="21">
        <v>430.26102217724122</v>
      </c>
      <c r="AI84" s="21">
        <v>73.601239885599782</v>
      </c>
      <c r="AJ84" s="21">
        <v>3624.0898647929034</v>
      </c>
      <c r="AK84" s="21">
        <v>95.933087544162547</v>
      </c>
      <c r="AL84" s="21">
        <v>911.45761118951009</v>
      </c>
      <c r="AM84" s="21">
        <v>326.34918520996365</v>
      </c>
      <c r="AN84" s="21">
        <v>469.73774315355649</v>
      </c>
      <c r="AO84" s="21">
        <v>1535.9633805978685</v>
      </c>
      <c r="AP84" s="21">
        <v>1356.7688417401112</v>
      </c>
      <c r="AQ84" s="21">
        <v>521.28150752277986</v>
      </c>
      <c r="AR84" s="21">
        <v>216.54005030517061</v>
      </c>
      <c r="AS84" s="21">
        <v>272.50451473716322</v>
      </c>
      <c r="AT84" s="21">
        <v>2555.9251031426547</v>
      </c>
      <c r="AU84" s="21">
        <v>19572.258404783566</v>
      </c>
      <c r="AV84" s="21">
        <v>1819.5547354659875</v>
      </c>
      <c r="AW84" s="21">
        <v>853.89680484156065</v>
      </c>
      <c r="AX84" s="21">
        <v>378.23878725557006</v>
      </c>
      <c r="AY84" s="21">
        <v>323.52805067687939</v>
      </c>
      <c r="AZ84" s="21">
        <v>204.85747493374248</v>
      </c>
      <c r="BA84" s="21">
        <v>2078.6761476403831</v>
      </c>
      <c r="BB84" s="21">
        <v>84.510138964388645</v>
      </c>
      <c r="BC84" s="21">
        <v>44.867290865264799</v>
      </c>
      <c r="BD84" s="21">
        <v>1679.8252258881519</v>
      </c>
      <c r="BE84" s="21">
        <v>1723.5252634829856</v>
      </c>
      <c r="BF84" s="21">
        <v>712.95872402990096</v>
      </c>
      <c r="BG84" s="21">
        <v>1984.9564795016572</v>
      </c>
      <c r="BH84" s="21">
        <v>750.91172551704881</v>
      </c>
      <c r="BI84" s="21">
        <v>424.80771599767144</v>
      </c>
      <c r="BJ84" s="21">
        <v>353.36020719079249</v>
      </c>
      <c r="BK84" s="21">
        <v>197.68598070616991</v>
      </c>
      <c r="BL84" s="21">
        <v>59.842680177136657</v>
      </c>
      <c r="BM84" s="21">
        <v>309.19795362666594</v>
      </c>
      <c r="BN84" s="21">
        <v>0</v>
      </c>
      <c r="BO84" s="22">
        <f>SUM(C84:BN84)</f>
        <v>66934.33005464774</v>
      </c>
      <c r="BP84" s="21"/>
      <c r="BQ84" s="21"/>
      <c r="BR84" s="21"/>
      <c r="BS84" s="21"/>
      <c r="BT84" s="21"/>
      <c r="BU84" s="21"/>
      <c r="BV84" s="21"/>
      <c r="BW84" s="21"/>
    </row>
    <row r="88" spans="1:75" x14ac:dyDescent="0.2">
      <c r="BL88" s="7"/>
    </row>
    <row r="89" spans="1:75" x14ac:dyDescent="0.2">
      <c r="BL89" s="7"/>
    </row>
  </sheetData>
  <phoneticPr fontId="0"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10" t="s">
        <v>23</v>
      </c>
      <c r="BP1" s="10" t="s">
        <v>14</v>
      </c>
      <c r="BQ1" s="10" t="s">
        <v>16</v>
      </c>
      <c r="BR1" s="10" t="s">
        <v>18</v>
      </c>
      <c r="BS1" s="10" t="s">
        <v>10</v>
      </c>
      <c r="BT1" s="10" t="s">
        <v>11</v>
      </c>
      <c r="BU1" s="10" t="s">
        <v>38</v>
      </c>
      <c r="BV1" s="10" t="s">
        <v>39</v>
      </c>
      <c r="BW1" s="11" t="s">
        <v>52</v>
      </c>
    </row>
    <row r="2" spans="1:75" ht="56.2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12</v>
      </c>
      <c r="BP2" s="13" t="s">
        <v>15</v>
      </c>
      <c r="BQ2" s="13" t="s">
        <v>17</v>
      </c>
      <c r="BR2" s="13" t="s">
        <v>19</v>
      </c>
      <c r="BS2" s="13" t="s">
        <v>9</v>
      </c>
      <c r="BT2" s="13" t="s">
        <v>13</v>
      </c>
      <c r="BU2" s="13" t="s">
        <v>40</v>
      </c>
      <c r="BV2" s="13" t="s">
        <v>50</v>
      </c>
      <c r="BW2" s="13" t="s">
        <v>53</v>
      </c>
    </row>
    <row r="3" spans="1:75" x14ac:dyDescent="0.2">
      <c r="A3" s="38" t="s">
        <v>68</v>
      </c>
      <c r="B3" s="16"/>
      <c r="C3" s="8">
        <v>229.49025815551769</v>
      </c>
      <c r="D3" s="8">
        <v>4.0637756711580382</v>
      </c>
      <c r="E3" s="8">
        <v>0</v>
      </c>
      <c r="F3" s="8">
        <v>0</v>
      </c>
      <c r="G3" s="8">
        <v>3050.1520469453171</v>
      </c>
      <c r="H3" s="8">
        <v>24.662845158809265</v>
      </c>
      <c r="I3" s="8">
        <v>0</v>
      </c>
      <c r="J3" s="8">
        <v>0</v>
      </c>
      <c r="K3" s="8">
        <v>0</v>
      </c>
      <c r="L3" s="8">
        <v>0</v>
      </c>
      <c r="M3" s="8">
        <v>29.669639917199419</v>
      </c>
      <c r="N3" s="8">
        <v>2.1195193283540519</v>
      </c>
      <c r="O3" s="8">
        <v>31.308010162096124</v>
      </c>
      <c r="P3" s="8">
        <v>8.2479031777022468E-4</v>
      </c>
      <c r="Q3" s="8">
        <v>0</v>
      </c>
      <c r="R3" s="8">
        <v>1.8228453745216141E-2</v>
      </c>
      <c r="S3" s="8">
        <v>0</v>
      </c>
      <c r="T3" s="8">
        <v>0</v>
      </c>
      <c r="U3" s="8">
        <v>0</v>
      </c>
      <c r="V3" s="8">
        <v>15.187409865205897</v>
      </c>
      <c r="W3" s="8">
        <v>0</v>
      </c>
      <c r="X3" s="8">
        <v>5.9521219381590278</v>
      </c>
      <c r="Y3" s="8">
        <v>0</v>
      </c>
      <c r="Z3" s="8">
        <v>0</v>
      </c>
      <c r="AA3" s="8">
        <v>0</v>
      </c>
      <c r="AB3" s="8">
        <v>1.4531237165514011E-3</v>
      </c>
      <c r="AC3" s="8">
        <v>1.5191047477688865E-2</v>
      </c>
      <c r="AD3" s="8">
        <v>0</v>
      </c>
      <c r="AE3" s="8">
        <v>92.277545441479376</v>
      </c>
      <c r="AF3" s="8">
        <v>2.4481723015196408</v>
      </c>
      <c r="AG3" s="8">
        <v>4.4080539715234099</v>
      </c>
      <c r="AH3" s="8">
        <v>0</v>
      </c>
      <c r="AI3" s="8">
        <v>0</v>
      </c>
      <c r="AJ3" s="8">
        <v>0</v>
      </c>
      <c r="AK3" s="8">
        <v>0</v>
      </c>
      <c r="AL3" s="8">
        <v>69.717502174941501</v>
      </c>
      <c r="AM3" s="8">
        <v>0</v>
      </c>
      <c r="AN3" s="8">
        <v>0</v>
      </c>
      <c r="AO3" s="8">
        <v>0</v>
      </c>
      <c r="AP3" s="8">
        <v>3.4837036973377172E-2</v>
      </c>
      <c r="AQ3" s="8">
        <v>1.1614249808733406E-4</v>
      </c>
      <c r="AR3" s="8">
        <v>0</v>
      </c>
      <c r="AS3" s="8">
        <v>0</v>
      </c>
      <c r="AT3" s="8">
        <v>0.42399382892046528</v>
      </c>
      <c r="AU3" s="8">
        <v>0.1086192957966126</v>
      </c>
      <c r="AV3" s="8">
        <v>1.2856064527075935E-2</v>
      </c>
      <c r="AW3" s="8">
        <v>0.9130732140772938</v>
      </c>
      <c r="AX3" s="8">
        <v>1.5009938900276687E-2</v>
      </c>
      <c r="AY3" s="8">
        <v>0</v>
      </c>
      <c r="AZ3" s="8">
        <v>0</v>
      </c>
      <c r="BA3" s="8">
        <v>3.7421167687297398E-2</v>
      </c>
      <c r="BB3" s="8">
        <v>0</v>
      </c>
      <c r="BC3" s="8">
        <v>0</v>
      </c>
      <c r="BD3" s="8">
        <v>9.7911668374875021</v>
      </c>
      <c r="BE3" s="8">
        <v>0.26877880462417297</v>
      </c>
      <c r="BF3" s="8">
        <v>7.2956772174576511E-8</v>
      </c>
      <c r="BG3" s="8">
        <v>1.7372214234814738</v>
      </c>
      <c r="BH3" s="8">
        <v>24.076527919380936</v>
      </c>
      <c r="BI3" s="8">
        <v>3.7116529162685444E-2</v>
      </c>
      <c r="BJ3" s="8">
        <v>0</v>
      </c>
      <c r="BK3" s="8">
        <v>1.0394158834718641</v>
      </c>
      <c r="BL3" s="8">
        <v>3.7255772559184196E-4</v>
      </c>
      <c r="BM3" s="8">
        <v>1.9964090137696759</v>
      </c>
      <c r="BN3" s="8">
        <v>0</v>
      </c>
      <c r="BO3" s="9">
        <f>SUM(C3:BN3)</f>
        <v>3601.9855341779798</v>
      </c>
      <c r="BP3" s="8">
        <v>948.10729604870755</v>
      </c>
      <c r="BQ3" s="8">
        <v>0</v>
      </c>
      <c r="BR3" s="8">
        <v>0</v>
      </c>
      <c r="BS3" s="8">
        <v>54.401913809369802</v>
      </c>
      <c r="BT3" s="8">
        <v>9.3271814524612751</v>
      </c>
      <c r="BU3" s="8">
        <v>1553.3789066021059</v>
      </c>
      <c r="BV3" s="8">
        <v>265.00916790937629</v>
      </c>
      <c r="BW3" s="9">
        <f>SUM(BO3:BV3)</f>
        <v>6432.2100000000009</v>
      </c>
    </row>
    <row r="4" spans="1:75" x14ac:dyDescent="0.2">
      <c r="A4" s="38" t="s">
        <v>69</v>
      </c>
      <c r="B4" s="16"/>
      <c r="C4" s="8">
        <v>0</v>
      </c>
      <c r="D4" s="8">
        <v>0</v>
      </c>
      <c r="E4" s="8">
        <v>0</v>
      </c>
      <c r="F4" s="8">
        <v>0</v>
      </c>
      <c r="G4" s="8">
        <v>0.83892879164074663</v>
      </c>
      <c r="H4" s="8">
        <v>0</v>
      </c>
      <c r="I4" s="8">
        <v>129.78636117448301</v>
      </c>
      <c r="J4" s="8">
        <v>41.939950602927937</v>
      </c>
      <c r="K4" s="8">
        <v>0</v>
      </c>
      <c r="L4" s="8">
        <v>5.8808153904503415E-4</v>
      </c>
      <c r="M4" s="8">
        <v>0.23774104419751496</v>
      </c>
      <c r="N4" s="8">
        <v>0</v>
      </c>
      <c r="O4" s="8">
        <v>0</v>
      </c>
      <c r="P4" s="8">
        <v>7.0146497958059398E-2</v>
      </c>
      <c r="Q4" s="8">
        <v>0</v>
      </c>
      <c r="R4" s="8">
        <v>0</v>
      </c>
      <c r="S4" s="8">
        <v>0</v>
      </c>
      <c r="T4" s="8">
        <v>0</v>
      </c>
      <c r="U4" s="8">
        <v>0</v>
      </c>
      <c r="V4" s="8">
        <v>0</v>
      </c>
      <c r="W4" s="8">
        <v>0</v>
      </c>
      <c r="X4" s="8">
        <v>2.6958597627314851</v>
      </c>
      <c r="Y4" s="8">
        <v>0</v>
      </c>
      <c r="Z4" s="8">
        <v>0</v>
      </c>
      <c r="AA4" s="8">
        <v>0</v>
      </c>
      <c r="AB4" s="8">
        <v>2.5874120489766206</v>
      </c>
      <c r="AC4" s="8">
        <v>0.26512634929533518</v>
      </c>
      <c r="AD4" s="8">
        <v>0</v>
      </c>
      <c r="AE4" s="8">
        <v>8.1896874903693767E-2</v>
      </c>
      <c r="AF4" s="8">
        <v>4.6034515785286926E-3</v>
      </c>
      <c r="AG4" s="8">
        <v>0.54651285813962103</v>
      </c>
      <c r="AH4" s="8">
        <v>0</v>
      </c>
      <c r="AI4" s="8">
        <v>0</v>
      </c>
      <c r="AJ4" s="8">
        <v>0</v>
      </c>
      <c r="AK4" s="8">
        <v>0</v>
      </c>
      <c r="AL4" s="8">
        <v>3.2125591156555293E-9</v>
      </c>
      <c r="AM4" s="8">
        <v>0</v>
      </c>
      <c r="AN4" s="8">
        <v>0</v>
      </c>
      <c r="AO4" s="8">
        <v>0</v>
      </c>
      <c r="AP4" s="8">
        <v>1.0031884213025697</v>
      </c>
      <c r="AQ4" s="8">
        <v>6.5921079192077031E-5</v>
      </c>
      <c r="AR4" s="8">
        <v>0</v>
      </c>
      <c r="AS4" s="8">
        <v>0</v>
      </c>
      <c r="AT4" s="8">
        <v>4.5075713608386948E-2</v>
      </c>
      <c r="AU4" s="8">
        <v>2.5636466477261546E-3</v>
      </c>
      <c r="AV4" s="8">
        <v>0.33494009818849696</v>
      </c>
      <c r="AW4" s="8">
        <v>0.20950955338449373</v>
      </c>
      <c r="AX4" s="8">
        <v>5.0011301571106705E-4</v>
      </c>
      <c r="AY4" s="8">
        <v>1.7189366734550626E-2</v>
      </c>
      <c r="AZ4" s="8">
        <v>3.0587074481718972E-4</v>
      </c>
      <c r="BA4" s="8">
        <v>8.0618146145981132E-2</v>
      </c>
      <c r="BB4" s="8">
        <v>0</v>
      </c>
      <c r="BC4" s="8">
        <v>0</v>
      </c>
      <c r="BD4" s="8">
        <v>2.1308351879439695</v>
      </c>
      <c r="BE4" s="8">
        <v>0</v>
      </c>
      <c r="BF4" s="8">
        <v>0.17354271520207895</v>
      </c>
      <c r="BG4" s="8">
        <v>0</v>
      </c>
      <c r="BH4" s="8">
        <v>0</v>
      </c>
      <c r="BI4" s="8">
        <v>2.0784750289637392E-2</v>
      </c>
      <c r="BJ4" s="8">
        <v>0</v>
      </c>
      <c r="BK4" s="8">
        <v>0</v>
      </c>
      <c r="BL4" s="8">
        <v>0</v>
      </c>
      <c r="BM4" s="8">
        <v>8.6002302168711898E-3</v>
      </c>
      <c r="BN4" s="8">
        <v>0</v>
      </c>
      <c r="BO4" s="9">
        <f>SUM(C4:BN4)</f>
        <v>183.08284727608867</v>
      </c>
      <c r="BP4" s="8">
        <v>8.7396073110972026</v>
      </c>
      <c r="BQ4" s="8">
        <v>0</v>
      </c>
      <c r="BR4" s="8">
        <v>0</v>
      </c>
      <c r="BS4" s="8">
        <v>7.9100231034940123</v>
      </c>
      <c r="BT4" s="8">
        <v>0.81949909016812073</v>
      </c>
      <c r="BU4" s="8">
        <v>20.5421286853041</v>
      </c>
      <c r="BV4" s="8">
        <v>10.40589453384789</v>
      </c>
      <c r="BW4" s="9">
        <f>SUM(BO4:BV4)</f>
        <v>231.49999999999997</v>
      </c>
    </row>
    <row r="5" spans="1:75" x14ac:dyDescent="0.2">
      <c r="A5" s="38" t="s">
        <v>70</v>
      </c>
      <c r="B5" s="16"/>
      <c r="C5" s="8">
        <v>0</v>
      </c>
      <c r="D5" s="8">
        <v>0</v>
      </c>
      <c r="E5" s="8">
        <v>0</v>
      </c>
      <c r="F5" s="8">
        <v>0</v>
      </c>
      <c r="G5" s="8">
        <v>62.163759873952216</v>
      </c>
      <c r="H5" s="8">
        <v>0</v>
      </c>
      <c r="I5" s="8">
        <v>0</v>
      </c>
      <c r="J5" s="8">
        <v>0</v>
      </c>
      <c r="K5" s="8">
        <v>0</v>
      </c>
      <c r="L5" s="8">
        <v>0</v>
      </c>
      <c r="M5" s="8">
        <v>0.11451050141128397</v>
      </c>
      <c r="N5" s="8">
        <v>0</v>
      </c>
      <c r="O5" s="8">
        <v>0</v>
      </c>
      <c r="P5" s="8">
        <v>0</v>
      </c>
      <c r="Q5" s="8">
        <v>0</v>
      </c>
      <c r="R5" s="8">
        <v>5.8795806305450345E-2</v>
      </c>
      <c r="S5" s="8">
        <v>0</v>
      </c>
      <c r="T5" s="8">
        <v>0</v>
      </c>
      <c r="U5" s="8">
        <v>0</v>
      </c>
      <c r="V5" s="8">
        <v>1.7397450404109131E-3</v>
      </c>
      <c r="W5" s="8">
        <v>0</v>
      </c>
      <c r="X5" s="8">
        <v>0</v>
      </c>
      <c r="Y5" s="8">
        <v>0</v>
      </c>
      <c r="Z5" s="8">
        <v>0</v>
      </c>
      <c r="AA5" s="8">
        <v>0</v>
      </c>
      <c r="AB5" s="8">
        <v>0</v>
      </c>
      <c r="AC5" s="8">
        <v>0</v>
      </c>
      <c r="AD5" s="8">
        <v>0</v>
      </c>
      <c r="AE5" s="8">
        <v>0.13415663510278594</v>
      </c>
      <c r="AF5" s="8">
        <v>0.22880671031475727</v>
      </c>
      <c r="AG5" s="8">
        <v>0</v>
      </c>
      <c r="AH5" s="8">
        <v>0</v>
      </c>
      <c r="AI5" s="8">
        <v>0</v>
      </c>
      <c r="AJ5" s="8">
        <v>0</v>
      </c>
      <c r="AK5" s="8">
        <v>0</v>
      </c>
      <c r="AL5" s="8">
        <v>58.392675866233077</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3.3588486815467116</v>
      </c>
      <c r="BE5" s="8">
        <v>0</v>
      </c>
      <c r="BF5" s="8">
        <v>0</v>
      </c>
      <c r="BG5" s="8">
        <v>0</v>
      </c>
      <c r="BH5" s="8">
        <v>0.32411797721309282</v>
      </c>
      <c r="BI5" s="8">
        <v>0</v>
      </c>
      <c r="BJ5" s="8">
        <v>0</v>
      </c>
      <c r="BK5" s="8">
        <v>0</v>
      </c>
      <c r="BL5" s="8">
        <v>0</v>
      </c>
      <c r="BM5" s="8">
        <v>0</v>
      </c>
      <c r="BN5" s="8">
        <v>0</v>
      </c>
      <c r="BO5" s="9">
        <f t="shared" ref="BO5:BO30" si="0">SUM(C5:BN5)</f>
        <v>124.77741179711978</v>
      </c>
      <c r="BP5" s="8">
        <v>125.89133738195719</v>
      </c>
      <c r="BQ5" s="8">
        <v>0</v>
      </c>
      <c r="BR5" s="8">
        <v>0</v>
      </c>
      <c r="BS5" s="8">
        <v>0</v>
      </c>
      <c r="BT5" s="8">
        <v>6.8102578358786844E-2</v>
      </c>
      <c r="BU5" s="8">
        <v>23.836690183276453</v>
      </c>
      <c r="BV5" s="8">
        <v>1.9564580592878396</v>
      </c>
      <c r="BW5" s="9">
        <f t="shared" ref="BW5:BW30" si="1">SUM(BO5:BV5)</f>
        <v>276.53000000000003</v>
      </c>
    </row>
    <row r="6" spans="1:75" x14ac:dyDescent="0.2">
      <c r="A6" s="38" t="s">
        <v>71</v>
      </c>
      <c r="B6" s="16"/>
      <c r="C6" s="8">
        <v>5.636640023241398</v>
      </c>
      <c r="D6" s="8">
        <v>0</v>
      </c>
      <c r="E6" s="8">
        <v>0</v>
      </c>
      <c r="F6" s="8">
        <v>56.391675647791281</v>
      </c>
      <c r="G6" s="8">
        <v>37.386423357870946</v>
      </c>
      <c r="H6" s="8">
        <v>3.1385783452698908</v>
      </c>
      <c r="I6" s="8">
        <v>0</v>
      </c>
      <c r="J6" s="8">
        <v>18.986027512500211</v>
      </c>
      <c r="K6" s="8">
        <v>0</v>
      </c>
      <c r="L6" s="8">
        <v>13993.818847656115</v>
      </c>
      <c r="M6" s="8">
        <v>440.01883104571931</v>
      </c>
      <c r="N6" s="8">
        <v>3.5442998172651994E-3</v>
      </c>
      <c r="O6" s="8">
        <v>6.8219461478030112</v>
      </c>
      <c r="P6" s="8">
        <v>330.19005260476376</v>
      </c>
      <c r="Q6" s="8">
        <v>1541.0209172240827</v>
      </c>
      <c r="R6" s="8">
        <v>1.023896933350436</v>
      </c>
      <c r="S6" s="8">
        <v>0.25232437780230721</v>
      </c>
      <c r="T6" s="8">
        <v>16.025258540349967</v>
      </c>
      <c r="U6" s="8">
        <v>0</v>
      </c>
      <c r="V6" s="8">
        <v>1.6731286330098778E-10</v>
      </c>
      <c r="W6" s="8">
        <v>0</v>
      </c>
      <c r="X6" s="8">
        <v>113.22317977641021</v>
      </c>
      <c r="Y6" s="8">
        <v>1.987278459059055E-3</v>
      </c>
      <c r="Z6" s="8">
        <v>166.05609367634088</v>
      </c>
      <c r="AA6" s="8">
        <v>0.17944310976356498</v>
      </c>
      <c r="AB6" s="8">
        <v>7.4240438711949717E-8</v>
      </c>
      <c r="AC6" s="8">
        <v>103.87181442464571</v>
      </c>
      <c r="AD6" s="8">
        <v>0</v>
      </c>
      <c r="AE6" s="8">
        <v>159.35609163075173</v>
      </c>
      <c r="AF6" s="8">
        <v>3.8125381988463047E-2</v>
      </c>
      <c r="AG6" s="8">
        <v>0</v>
      </c>
      <c r="AH6" s="8">
        <v>0</v>
      </c>
      <c r="AI6" s="8">
        <v>0</v>
      </c>
      <c r="AJ6" s="8">
        <v>0</v>
      </c>
      <c r="AK6" s="8">
        <v>0</v>
      </c>
      <c r="AL6" s="8">
        <v>2.0852085208315331E-5</v>
      </c>
      <c r="AM6" s="8">
        <v>0</v>
      </c>
      <c r="AN6" s="8">
        <v>0</v>
      </c>
      <c r="AO6" s="8">
        <v>0</v>
      </c>
      <c r="AP6" s="8">
        <v>5.5239521780749756</v>
      </c>
      <c r="AQ6" s="8">
        <v>6.4836730367221892E-3</v>
      </c>
      <c r="AR6" s="8">
        <v>0.13862727560842414</v>
      </c>
      <c r="AS6" s="8">
        <v>0</v>
      </c>
      <c r="AT6" s="8">
        <v>1.3636787829968839</v>
      </c>
      <c r="AU6" s="8">
        <v>0.18740722235617402</v>
      </c>
      <c r="AV6" s="8">
        <v>2.3261022783328591</v>
      </c>
      <c r="AW6" s="8">
        <v>0.18648813156548461</v>
      </c>
      <c r="AX6" s="8">
        <v>1.1889032546903899E-4</v>
      </c>
      <c r="AY6" s="8">
        <v>2.6308041127982646E-2</v>
      </c>
      <c r="AZ6" s="8">
        <v>2.3185411944436022E-3</v>
      </c>
      <c r="BA6" s="8">
        <v>0.45897851315011379</v>
      </c>
      <c r="BB6" s="8">
        <v>0</v>
      </c>
      <c r="BC6" s="8">
        <v>0</v>
      </c>
      <c r="BD6" s="8">
        <v>23.33247757051171</v>
      </c>
      <c r="BE6" s="8">
        <v>10.761795438817478</v>
      </c>
      <c r="BF6" s="8">
        <v>2.1749117121055422E-4</v>
      </c>
      <c r="BG6" s="8">
        <v>0.72586507343603812</v>
      </c>
      <c r="BH6" s="8">
        <v>0.80403401897764637</v>
      </c>
      <c r="BI6" s="8">
        <v>0</v>
      </c>
      <c r="BJ6" s="8">
        <v>1.7966275760391556E-2</v>
      </c>
      <c r="BK6" s="8">
        <v>0</v>
      </c>
      <c r="BL6" s="8">
        <v>1.6823456128558248E-6</v>
      </c>
      <c r="BM6" s="8">
        <v>0</v>
      </c>
      <c r="BN6" s="8">
        <v>0</v>
      </c>
      <c r="BO6" s="9">
        <f t="shared" si="0"/>
        <v>17039.304541000125</v>
      </c>
      <c r="BP6" s="8">
        <v>26.121036753581173</v>
      </c>
      <c r="BQ6" s="8">
        <v>0</v>
      </c>
      <c r="BR6" s="8">
        <v>0</v>
      </c>
      <c r="BS6" s="8">
        <v>0</v>
      </c>
      <c r="BT6" s="8">
        <v>22.297772789379387</v>
      </c>
      <c r="BU6" s="8">
        <v>947.57192865356797</v>
      </c>
      <c r="BV6" s="8">
        <v>7132.6147192969147</v>
      </c>
      <c r="BW6" s="9">
        <f t="shared" si="1"/>
        <v>25167.909998493567</v>
      </c>
    </row>
    <row r="7" spans="1:75" x14ac:dyDescent="0.2">
      <c r="A7" s="38" t="s">
        <v>72</v>
      </c>
      <c r="B7" s="16"/>
      <c r="C7" s="8">
        <v>175.01272479973434</v>
      </c>
      <c r="D7" s="8">
        <v>0</v>
      </c>
      <c r="E7" s="8">
        <v>0</v>
      </c>
      <c r="F7" s="8">
        <v>2.0529605205249605E-2</v>
      </c>
      <c r="G7" s="8">
        <v>3883.2702013503463</v>
      </c>
      <c r="H7" s="8">
        <v>12.118988136187969</v>
      </c>
      <c r="I7" s="8">
        <v>0</v>
      </c>
      <c r="J7" s="8">
        <v>15.931252556334305</v>
      </c>
      <c r="K7" s="8">
        <v>0</v>
      </c>
      <c r="L7" s="8">
        <v>2.2110080032107384</v>
      </c>
      <c r="M7" s="8">
        <v>314.61298294346989</v>
      </c>
      <c r="N7" s="8">
        <v>2.6114569714082565</v>
      </c>
      <c r="O7" s="8">
        <v>8.1475812505583958E-2</v>
      </c>
      <c r="P7" s="8">
        <v>0</v>
      </c>
      <c r="Q7" s="8">
        <v>0</v>
      </c>
      <c r="R7" s="8">
        <v>1.6820274719746304E-2</v>
      </c>
      <c r="S7" s="8">
        <v>0</v>
      </c>
      <c r="T7" s="8">
        <v>0</v>
      </c>
      <c r="U7" s="8">
        <v>0</v>
      </c>
      <c r="V7" s="8">
        <v>0.60482557449365859</v>
      </c>
      <c r="W7" s="8">
        <v>0</v>
      </c>
      <c r="X7" s="8">
        <v>0</v>
      </c>
      <c r="Y7" s="8">
        <v>0</v>
      </c>
      <c r="Z7" s="8">
        <v>0</v>
      </c>
      <c r="AA7" s="8">
        <v>0</v>
      </c>
      <c r="AB7" s="8">
        <v>2.0761797880366881</v>
      </c>
      <c r="AC7" s="8">
        <v>6.8702038145108651E-3</v>
      </c>
      <c r="AD7" s="8">
        <v>0</v>
      </c>
      <c r="AE7" s="8">
        <v>261.08874489836234</v>
      </c>
      <c r="AF7" s="8">
        <v>1.4930997914208888</v>
      </c>
      <c r="AG7" s="8">
        <v>7.1931752023710995</v>
      </c>
      <c r="AH7" s="8">
        <v>0</v>
      </c>
      <c r="AI7" s="8">
        <v>0</v>
      </c>
      <c r="AJ7" s="8">
        <v>1.8482925218621771</v>
      </c>
      <c r="AK7" s="8">
        <v>0</v>
      </c>
      <c r="AL7" s="8">
        <v>722.46787532513338</v>
      </c>
      <c r="AM7" s="8">
        <v>0</v>
      </c>
      <c r="AN7" s="8">
        <v>3.4052188608407712</v>
      </c>
      <c r="AO7" s="8">
        <v>0</v>
      </c>
      <c r="AP7" s="8">
        <v>0.43970601975203311</v>
      </c>
      <c r="AQ7" s="8">
        <v>8.3600859710116382E-5</v>
      </c>
      <c r="AR7" s="8">
        <v>0</v>
      </c>
      <c r="AS7" s="8">
        <v>0</v>
      </c>
      <c r="AT7" s="8">
        <v>0.10543894391337355</v>
      </c>
      <c r="AU7" s="8">
        <v>1.4035843360520616E-2</v>
      </c>
      <c r="AV7" s="8">
        <v>0.18516794281079593</v>
      </c>
      <c r="AW7" s="8">
        <v>0.32933129389602905</v>
      </c>
      <c r="AX7" s="8">
        <v>0</v>
      </c>
      <c r="AY7" s="8">
        <v>0</v>
      </c>
      <c r="AZ7" s="8">
        <v>9.0060045067691663E-3</v>
      </c>
      <c r="BA7" s="8">
        <v>0</v>
      </c>
      <c r="BB7" s="8">
        <v>0</v>
      </c>
      <c r="BC7" s="8">
        <v>0</v>
      </c>
      <c r="BD7" s="8">
        <v>2.1469836823323902</v>
      </c>
      <c r="BE7" s="8">
        <v>19.730809004437617</v>
      </c>
      <c r="BF7" s="8">
        <v>12.404341158919953</v>
      </c>
      <c r="BG7" s="8">
        <v>27.421894269341081</v>
      </c>
      <c r="BH7" s="8">
        <v>57.457066111050892</v>
      </c>
      <c r="BI7" s="8">
        <v>7.0500495705261041</v>
      </c>
      <c r="BJ7" s="8">
        <v>10.835545409352132</v>
      </c>
      <c r="BK7" s="8">
        <v>0</v>
      </c>
      <c r="BL7" s="8">
        <v>8.4834892419581993E-5</v>
      </c>
      <c r="BM7" s="8">
        <v>5.4707569287370568</v>
      </c>
      <c r="BN7" s="8">
        <v>0</v>
      </c>
      <c r="BO7" s="9">
        <f t="shared" si="0"/>
        <v>5549.6720232381494</v>
      </c>
      <c r="BP7" s="8">
        <v>5430.415290650004</v>
      </c>
      <c r="BQ7" s="8">
        <v>0</v>
      </c>
      <c r="BR7" s="8">
        <v>0</v>
      </c>
      <c r="BS7" s="8">
        <v>0</v>
      </c>
      <c r="BT7" s="8">
        <v>28.905070021454787</v>
      </c>
      <c r="BU7" s="8">
        <v>3749.4199491504337</v>
      </c>
      <c r="BV7" s="8">
        <v>546.24766693996173</v>
      </c>
      <c r="BW7" s="9">
        <f t="shared" si="1"/>
        <v>15304.660000000005</v>
      </c>
    </row>
    <row r="8" spans="1:75" x14ac:dyDescent="0.2">
      <c r="A8" s="38" t="s">
        <v>73</v>
      </c>
      <c r="B8" s="16"/>
      <c r="C8" s="8">
        <v>4.3035992644381365</v>
      </c>
      <c r="D8" s="8">
        <v>0</v>
      </c>
      <c r="E8" s="8">
        <v>7.4626863403583235</v>
      </c>
      <c r="F8" s="8">
        <v>7.5872298123818724E-2</v>
      </c>
      <c r="G8" s="8">
        <v>4.4528770937360838</v>
      </c>
      <c r="H8" s="8">
        <v>901.89744446331645</v>
      </c>
      <c r="I8" s="8">
        <v>1.8297993157679009</v>
      </c>
      <c r="J8" s="8">
        <v>56.865032314360128</v>
      </c>
      <c r="K8" s="8">
        <v>0.30145282340098212</v>
      </c>
      <c r="L8" s="8">
        <v>0.36421632366480478</v>
      </c>
      <c r="M8" s="8">
        <v>24.026238677068953</v>
      </c>
      <c r="N8" s="8">
        <v>13.550019688882927</v>
      </c>
      <c r="O8" s="8">
        <v>10.630052447557489</v>
      </c>
      <c r="P8" s="8">
        <v>16.897866558949246</v>
      </c>
      <c r="Q8" s="8">
        <v>1.1078071969510892</v>
      </c>
      <c r="R8" s="8">
        <v>2.9418615306938953</v>
      </c>
      <c r="S8" s="8">
        <v>0.26732602189911675</v>
      </c>
      <c r="T8" s="8">
        <v>0.16921037852058718</v>
      </c>
      <c r="U8" s="8">
        <v>0.86437420883478333</v>
      </c>
      <c r="V8" s="8">
        <v>20.310982742625384</v>
      </c>
      <c r="W8" s="8">
        <v>0.27965366473679137</v>
      </c>
      <c r="X8" s="8">
        <v>92.090612482444556</v>
      </c>
      <c r="Y8" s="8">
        <v>1.5950103144864538</v>
      </c>
      <c r="Z8" s="8">
        <v>7.0980979636462284E-4</v>
      </c>
      <c r="AA8" s="8">
        <v>0.17983332613662473</v>
      </c>
      <c r="AB8" s="8">
        <v>4.5980600284891731</v>
      </c>
      <c r="AC8" s="8">
        <v>26.573358528947701</v>
      </c>
      <c r="AD8" s="8">
        <v>1.0585036363610232</v>
      </c>
      <c r="AE8" s="8">
        <v>65.678152293065438</v>
      </c>
      <c r="AF8" s="8">
        <v>34.683149976324117</v>
      </c>
      <c r="AG8" s="8">
        <v>1.0028073226132663</v>
      </c>
      <c r="AH8" s="8">
        <v>0</v>
      </c>
      <c r="AI8" s="8">
        <v>0.15011928107592998</v>
      </c>
      <c r="AJ8" s="8">
        <v>2.4965065075104902</v>
      </c>
      <c r="AK8" s="8">
        <v>0.38143037220781789</v>
      </c>
      <c r="AL8" s="8">
        <v>7.8924012627696847</v>
      </c>
      <c r="AM8" s="8">
        <v>5.1592092144178196E-2</v>
      </c>
      <c r="AN8" s="8">
        <v>0.1946495986258924</v>
      </c>
      <c r="AO8" s="8">
        <v>0.19672051234533292</v>
      </c>
      <c r="AP8" s="8">
        <v>0.35608423588297777</v>
      </c>
      <c r="AQ8" s="8">
        <v>2.5287188095813923E-4</v>
      </c>
      <c r="AR8" s="8">
        <v>0</v>
      </c>
      <c r="AS8" s="8">
        <v>3.4051560014753472E-5</v>
      </c>
      <c r="AT8" s="8">
        <v>1.1474184772069704</v>
      </c>
      <c r="AU8" s="8">
        <v>0.22683788122741946</v>
      </c>
      <c r="AV8" s="8">
        <v>0.31531239908320324</v>
      </c>
      <c r="AW8" s="8">
        <v>11.829613190145</v>
      </c>
      <c r="AX8" s="8">
        <v>0.29321618840082275</v>
      </c>
      <c r="AY8" s="8">
        <v>0.90843081085017974</v>
      </c>
      <c r="AZ8" s="8">
        <v>0.95609334396157575</v>
      </c>
      <c r="BA8" s="8">
        <v>3.5228962116351306</v>
      </c>
      <c r="BB8" s="8">
        <v>0.28131058404363052</v>
      </c>
      <c r="BC8" s="8">
        <v>2.5602600251599882E-3</v>
      </c>
      <c r="BD8" s="8">
        <v>21.612463663731518</v>
      </c>
      <c r="BE8" s="8">
        <v>12.948792745150779</v>
      </c>
      <c r="BF8" s="8">
        <v>0.84554719723168048</v>
      </c>
      <c r="BG8" s="8">
        <v>22.623521929875022</v>
      </c>
      <c r="BH8" s="8">
        <v>9.6934495649390335</v>
      </c>
      <c r="BI8" s="8">
        <v>11.62275174274121</v>
      </c>
      <c r="BJ8" s="8">
        <v>4.0883064426149831</v>
      </c>
      <c r="BK8" s="8">
        <v>0.65680281837883314</v>
      </c>
      <c r="BL8" s="8">
        <v>0.24459373548380009</v>
      </c>
      <c r="BM8" s="8">
        <v>45.528229278376976</v>
      </c>
      <c r="BN8" s="8">
        <v>0</v>
      </c>
      <c r="BO8" s="9">
        <f t="shared" si="0"/>
        <v>1457.1265103236574</v>
      </c>
      <c r="BP8" s="8">
        <v>3548.9910691223645</v>
      </c>
      <c r="BQ8" s="8">
        <v>0</v>
      </c>
      <c r="BR8" s="8">
        <v>0</v>
      </c>
      <c r="BS8" s="8">
        <v>0</v>
      </c>
      <c r="BT8" s="8">
        <v>11.036393794463633</v>
      </c>
      <c r="BU8" s="8">
        <v>2374.4766847760638</v>
      </c>
      <c r="BV8" s="8">
        <v>355.21734198345064</v>
      </c>
      <c r="BW8" s="9">
        <f t="shared" si="1"/>
        <v>7746.848</v>
      </c>
    </row>
    <row r="9" spans="1:75" x14ac:dyDescent="0.2">
      <c r="A9" s="38" t="s">
        <v>74</v>
      </c>
      <c r="B9" s="16"/>
      <c r="C9" s="8">
        <v>5.4096200172402504</v>
      </c>
      <c r="D9" s="8">
        <v>0</v>
      </c>
      <c r="E9" s="8">
        <v>0</v>
      </c>
      <c r="F9" s="8">
        <v>0.35987821268600645</v>
      </c>
      <c r="G9" s="8">
        <v>31.384362023872491</v>
      </c>
      <c r="H9" s="8">
        <v>0.33384297631330673</v>
      </c>
      <c r="I9" s="8">
        <v>418.85218455031139</v>
      </c>
      <c r="J9" s="8">
        <v>13.538724329393624</v>
      </c>
      <c r="K9" s="8">
        <v>1.3580436464950478</v>
      </c>
      <c r="L9" s="8">
        <v>0.49192908011185366</v>
      </c>
      <c r="M9" s="8">
        <v>18.283467342467482</v>
      </c>
      <c r="N9" s="8">
        <v>1.3976565654547707E-10</v>
      </c>
      <c r="O9" s="8">
        <v>6.4628710484633682</v>
      </c>
      <c r="P9" s="8">
        <v>13.84020689041939</v>
      </c>
      <c r="Q9" s="8">
        <v>3.8652008625520149</v>
      </c>
      <c r="R9" s="8">
        <v>6.7847107267357316</v>
      </c>
      <c r="S9" s="8">
        <v>1.0229325491846659</v>
      </c>
      <c r="T9" s="8">
        <v>4.1608956880842998</v>
      </c>
      <c r="U9" s="8">
        <v>9.5452055383182692</v>
      </c>
      <c r="V9" s="8">
        <v>3.7076685838903503</v>
      </c>
      <c r="W9" s="8">
        <v>0.21634712173424808</v>
      </c>
      <c r="X9" s="8">
        <v>100.32029324554031</v>
      </c>
      <c r="Y9" s="8">
        <v>0.24838960782464045</v>
      </c>
      <c r="Z9" s="8">
        <v>4.6398681681353642</v>
      </c>
      <c r="AA9" s="8">
        <v>0</v>
      </c>
      <c r="AB9" s="8">
        <v>0.44093285763261425</v>
      </c>
      <c r="AC9" s="8">
        <v>308.17867926281917</v>
      </c>
      <c r="AD9" s="8">
        <v>0.44640184784533826</v>
      </c>
      <c r="AE9" s="8">
        <v>56.465186606073466</v>
      </c>
      <c r="AF9" s="8">
        <v>26.833641890245289</v>
      </c>
      <c r="AG9" s="8">
        <v>0.68754501714315419</v>
      </c>
      <c r="AH9" s="8">
        <v>0</v>
      </c>
      <c r="AI9" s="8">
        <v>0</v>
      </c>
      <c r="AJ9" s="8">
        <v>5.3391837242737203</v>
      </c>
      <c r="AK9" s="8">
        <v>0</v>
      </c>
      <c r="AL9" s="8">
        <v>1.3352279311697972E-8</v>
      </c>
      <c r="AM9" s="8">
        <v>0</v>
      </c>
      <c r="AN9" s="8">
        <v>0</v>
      </c>
      <c r="AO9" s="8">
        <v>0</v>
      </c>
      <c r="AP9" s="8">
        <v>1.0263628969032391E-2</v>
      </c>
      <c r="AQ9" s="8">
        <v>2.2849284520077861E-5</v>
      </c>
      <c r="AR9" s="8">
        <v>0</v>
      </c>
      <c r="AS9" s="8">
        <v>0</v>
      </c>
      <c r="AT9" s="8">
        <v>0.79159746576194834</v>
      </c>
      <c r="AU9" s="8">
        <v>0.23958537629762308</v>
      </c>
      <c r="AV9" s="8">
        <v>2.9258230753094345</v>
      </c>
      <c r="AW9" s="8">
        <v>0.78972117539911435</v>
      </c>
      <c r="AX9" s="8">
        <v>3.7479023010846137E-4</v>
      </c>
      <c r="AY9" s="8">
        <v>8.2059708355537015</v>
      </c>
      <c r="AZ9" s="8">
        <v>0.27928732157244868</v>
      </c>
      <c r="BA9" s="8">
        <v>0.14232781449113721</v>
      </c>
      <c r="BB9" s="8">
        <v>0</v>
      </c>
      <c r="BC9" s="8">
        <v>0</v>
      </c>
      <c r="BD9" s="8">
        <v>4.2528152869711446</v>
      </c>
      <c r="BE9" s="8">
        <v>3.4781714207725076</v>
      </c>
      <c r="BF9" s="8">
        <v>0</v>
      </c>
      <c r="BG9" s="8">
        <v>0</v>
      </c>
      <c r="BH9" s="8">
        <v>7.4527926742883499E-2</v>
      </c>
      <c r="BI9" s="8">
        <v>3.2388004852942558</v>
      </c>
      <c r="BJ9" s="8">
        <v>8.9695183266490369E-3</v>
      </c>
      <c r="BK9" s="8">
        <v>0</v>
      </c>
      <c r="BL9" s="8">
        <v>4.4810506019882103E-2</v>
      </c>
      <c r="BM9" s="8">
        <v>0</v>
      </c>
      <c r="BN9" s="8">
        <v>0</v>
      </c>
      <c r="BO9" s="9">
        <f t="shared" si="0"/>
        <v>1067.7012829062946</v>
      </c>
      <c r="BP9" s="8">
        <v>79.138781534486412</v>
      </c>
      <c r="BQ9" s="8">
        <v>0</v>
      </c>
      <c r="BR9" s="8">
        <v>0</v>
      </c>
      <c r="BS9" s="8">
        <v>12.85443314286753</v>
      </c>
      <c r="BT9" s="8">
        <v>34.348964704250506</v>
      </c>
      <c r="BU9" s="8">
        <v>347.71799900950157</v>
      </c>
      <c r="BV9" s="8">
        <v>36.458538702598403</v>
      </c>
      <c r="BW9" s="9">
        <f t="shared" si="1"/>
        <v>1578.2199999999991</v>
      </c>
    </row>
    <row r="10" spans="1:75" x14ac:dyDescent="0.2">
      <c r="A10" s="38" t="s">
        <v>75</v>
      </c>
      <c r="B10" s="16"/>
      <c r="C10" s="8">
        <v>2.6266374876272938</v>
      </c>
      <c r="D10" s="8">
        <v>0</v>
      </c>
      <c r="E10" s="8">
        <v>0</v>
      </c>
      <c r="F10" s="8">
        <v>0.29498063566245497</v>
      </c>
      <c r="G10" s="8">
        <v>287.12104049264923</v>
      </c>
      <c r="H10" s="8">
        <v>8.8568607795195575</v>
      </c>
      <c r="I10" s="8">
        <v>75.057585465967378</v>
      </c>
      <c r="J10" s="8">
        <v>849.75563662191166</v>
      </c>
      <c r="K10" s="8">
        <v>759.77689327651763</v>
      </c>
      <c r="L10" s="8">
        <v>0.12635966854920647</v>
      </c>
      <c r="M10" s="8">
        <v>61.251772972638065</v>
      </c>
      <c r="N10" s="8">
        <v>20.625220355736289</v>
      </c>
      <c r="O10" s="8">
        <v>68.155207884969911</v>
      </c>
      <c r="P10" s="8">
        <v>29.613383935340856</v>
      </c>
      <c r="Q10" s="8">
        <v>3.6266562261482029</v>
      </c>
      <c r="R10" s="8">
        <v>7.8085499078703808</v>
      </c>
      <c r="S10" s="8">
        <v>8.2914690014733807</v>
      </c>
      <c r="T10" s="8">
        <v>7.841363234825641</v>
      </c>
      <c r="U10" s="8">
        <v>3.3126933260964813</v>
      </c>
      <c r="V10" s="8">
        <v>13.941880667377724</v>
      </c>
      <c r="W10" s="8">
        <v>1.2469887647407515E-2</v>
      </c>
      <c r="X10" s="8">
        <v>33.83114288891182</v>
      </c>
      <c r="Y10" s="8">
        <v>3.6602286581222945</v>
      </c>
      <c r="Z10" s="8">
        <v>0.80988575964182619</v>
      </c>
      <c r="AA10" s="8">
        <v>0.26874230682285072</v>
      </c>
      <c r="AB10" s="8">
        <v>1.6013732220717136</v>
      </c>
      <c r="AC10" s="8">
        <v>1.6621754446206183</v>
      </c>
      <c r="AD10" s="8">
        <v>5.3325626380074578</v>
      </c>
      <c r="AE10" s="8">
        <v>68.4462455467403</v>
      </c>
      <c r="AF10" s="8">
        <v>17.837204580031774</v>
      </c>
      <c r="AG10" s="8">
        <v>0.63945653224063181</v>
      </c>
      <c r="AH10" s="8">
        <v>1.9571770382678263E-2</v>
      </c>
      <c r="AI10" s="8">
        <v>0.16136409636217883</v>
      </c>
      <c r="AJ10" s="8">
        <v>8.6078707149314262</v>
      </c>
      <c r="AK10" s="8">
        <v>3.4859733943500189</v>
      </c>
      <c r="AL10" s="8">
        <v>25.553571577204107</v>
      </c>
      <c r="AM10" s="8">
        <v>15.389251981377493</v>
      </c>
      <c r="AN10" s="8">
        <v>0.13779066991038497</v>
      </c>
      <c r="AO10" s="8">
        <v>0.58420804854105057</v>
      </c>
      <c r="AP10" s="8">
        <v>0.88324418361624335</v>
      </c>
      <c r="AQ10" s="8">
        <v>9.0873678028260638</v>
      </c>
      <c r="AR10" s="8">
        <v>0.48684675727216464</v>
      </c>
      <c r="AS10" s="8">
        <v>3.4360622082533978</v>
      </c>
      <c r="AT10" s="8">
        <v>0.56957506929395818</v>
      </c>
      <c r="AU10" s="8">
        <v>4.6009450146203106E-2</v>
      </c>
      <c r="AV10" s="8">
        <v>3.1886041688802491</v>
      </c>
      <c r="AW10" s="8">
        <v>3.7680316060750405</v>
      </c>
      <c r="AX10" s="8">
        <v>1.3364149163312373</v>
      </c>
      <c r="AY10" s="8">
        <v>1.5972862825645953</v>
      </c>
      <c r="AZ10" s="8">
        <v>21.30505846067696</v>
      </c>
      <c r="BA10" s="8">
        <v>1.4315293681856653</v>
      </c>
      <c r="BB10" s="8">
        <v>0.19398624844764772</v>
      </c>
      <c r="BC10" s="8">
        <v>5.9879910035983919E-2</v>
      </c>
      <c r="BD10" s="8">
        <v>34.667961216037625</v>
      </c>
      <c r="BE10" s="8">
        <v>26.380146615224323</v>
      </c>
      <c r="BF10" s="8">
        <v>1.6428969597262124</v>
      </c>
      <c r="BG10" s="8">
        <v>76.553576131696786</v>
      </c>
      <c r="BH10" s="8">
        <v>9.5521312752956167</v>
      </c>
      <c r="BI10" s="8">
        <v>0.67376540195557211</v>
      </c>
      <c r="BJ10" s="8">
        <v>0.80296627226982142</v>
      </c>
      <c r="BK10" s="8">
        <v>0.33298076285768591</v>
      </c>
      <c r="BL10" s="8">
        <v>1.3419134093558953</v>
      </c>
      <c r="BM10" s="8">
        <v>0.5204662742348094</v>
      </c>
      <c r="BN10" s="8">
        <v>0</v>
      </c>
      <c r="BO10" s="9">
        <f t="shared" si="0"/>
        <v>2595.9839824100604</v>
      </c>
      <c r="BP10" s="8">
        <v>235.70018705557263</v>
      </c>
      <c r="BQ10" s="8">
        <v>0</v>
      </c>
      <c r="BR10" s="8">
        <v>0</v>
      </c>
      <c r="BS10" s="8">
        <v>0</v>
      </c>
      <c r="BT10" s="8">
        <v>19.649810875882697</v>
      </c>
      <c r="BU10" s="8">
        <v>686.62195520762134</v>
      </c>
      <c r="BV10" s="8">
        <v>136.51406445086309</v>
      </c>
      <c r="BW10" s="9">
        <f t="shared" si="1"/>
        <v>3674.4700000000003</v>
      </c>
    </row>
    <row r="11" spans="1:75" x14ac:dyDescent="0.2">
      <c r="A11" s="38" t="s">
        <v>76</v>
      </c>
      <c r="B11" s="16"/>
      <c r="C11" s="8">
        <v>4.2281252030271506E-2</v>
      </c>
      <c r="D11" s="8">
        <v>0</v>
      </c>
      <c r="E11" s="8">
        <v>0</v>
      </c>
      <c r="F11" s="8">
        <v>5.8497118103227668E-3</v>
      </c>
      <c r="G11" s="8">
        <v>3.0510904793176881</v>
      </c>
      <c r="H11" s="8">
        <v>0.39168051722632075</v>
      </c>
      <c r="I11" s="8">
        <v>0.19566902966069949</v>
      </c>
      <c r="J11" s="8">
        <v>0.49149531648893563</v>
      </c>
      <c r="K11" s="8">
        <v>5.0339671194378566</v>
      </c>
      <c r="L11" s="8">
        <v>3.5759343814232653E-2</v>
      </c>
      <c r="M11" s="8">
        <v>1.0473488147519396</v>
      </c>
      <c r="N11" s="8">
        <v>1.0753534964435258E-2</v>
      </c>
      <c r="O11" s="8">
        <v>0.67855639724854977</v>
      </c>
      <c r="P11" s="8">
        <v>0.15210816154935805</v>
      </c>
      <c r="Q11" s="8">
        <v>2.164136472970114E-2</v>
      </c>
      <c r="R11" s="8">
        <v>0.23328834333421253</v>
      </c>
      <c r="S11" s="8">
        <v>6.6337860651195416E-2</v>
      </c>
      <c r="T11" s="8">
        <v>0.10182712995392225</v>
      </c>
      <c r="U11" s="8">
        <v>6.5089412865036833E-2</v>
      </c>
      <c r="V11" s="8">
        <v>3.6974546026238682E-2</v>
      </c>
      <c r="W11" s="8">
        <v>8.2941244966234663E-3</v>
      </c>
      <c r="X11" s="8">
        <v>0.69016474291931829</v>
      </c>
      <c r="Y11" s="8">
        <v>6.1298691387177508E-2</v>
      </c>
      <c r="Z11" s="8">
        <v>0.16154433051409026</v>
      </c>
      <c r="AA11" s="8">
        <v>3.6189995849904093E-3</v>
      </c>
      <c r="AB11" s="8">
        <v>4.6016934998089162E-2</v>
      </c>
      <c r="AC11" s="8">
        <v>0.58686262367064335</v>
      </c>
      <c r="AD11" s="8">
        <v>1.5118800870971925</v>
      </c>
      <c r="AE11" s="8">
        <v>3.6783814723280028</v>
      </c>
      <c r="AF11" s="8">
        <v>3.7170989622921589</v>
      </c>
      <c r="AG11" s="8">
        <v>0.30380525804540315</v>
      </c>
      <c r="AH11" s="8">
        <v>3.0948968169645989E-4</v>
      </c>
      <c r="AI11" s="8">
        <v>4.4951342050082978E-2</v>
      </c>
      <c r="AJ11" s="8">
        <v>0.42663253965681308</v>
      </c>
      <c r="AK11" s="8">
        <v>6.8335043773193202E-2</v>
      </c>
      <c r="AL11" s="8">
        <v>0.34224909604768133</v>
      </c>
      <c r="AM11" s="8">
        <v>20.015866322922985</v>
      </c>
      <c r="AN11" s="8">
        <v>16.019133628148822</v>
      </c>
      <c r="AO11" s="8">
        <v>0.31962232359770204</v>
      </c>
      <c r="AP11" s="8">
        <v>0.35333120352928182</v>
      </c>
      <c r="AQ11" s="8">
        <v>6.5586675166043176E-2</v>
      </c>
      <c r="AR11" s="8">
        <v>3.4172115803615802E-2</v>
      </c>
      <c r="AS11" s="8">
        <v>0.33494140671426403</v>
      </c>
      <c r="AT11" s="8">
        <v>0.31174137619637182</v>
      </c>
      <c r="AU11" s="8">
        <v>2.3084632686718662E-3</v>
      </c>
      <c r="AV11" s="8">
        <v>3.010143651539793</v>
      </c>
      <c r="AW11" s="8">
        <v>9.1101601542528859E-2</v>
      </c>
      <c r="AX11" s="8">
        <v>4.3030070194725559E-2</v>
      </c>
      <c r="AY11" s="8">
        <v>2.5027837440554421</v>
      </c>
      <c r="AZ11" s="8">
        <v>0.29428484077263573</v>
      </c>
      <c r="BA11" s="8">
        <v>0.10871302555605986</v>
      </c>
      <c r="BB11" s="8">
        <v>0.12766150261768872</v>
      </c>
      <c r="BC11" s="8">
        <v>0.27444043350385056</v>
      </c>
      <c r="BD11" s="8">
        <v>1.2271680280946555</v>
      </c>
      <c r="BE11" s="8">
        <v>1.7914721311900519</v>
      </c>
      <c r="BF11" s="8">
        <v>1.0872429610566903</v>
      </c>
      <c r="BG11" s="8">
        <v>0.44947315756171941</v>
      </c>
      <c r="BH11" s="8">
        <v>0.10916078145301514</v>
      </c>
      <c r="BI11" s="8">
        <v>1.4187401508424144</v>
      </c>
      <c r="BJ11" s="8">
        <v>0.19530847979024779</v>
      </c>
      <c r="BK11" s="8">
        <v>0.57141226519894128</v>
      </c>
      <c r="BL11" s="8">
        <v>7.940672480693705E-8</v>
      </c>
      <c r="BM11" s="8">
        <v>0.20872966947624805</v>
      </c>
      <c r="BN11" s="8">
        <v>0</v>
      </c>
      <c r="BO11" s="9">
        <f t="shared" si="0"/>
        <v>74.280732163605222</v>
      </c>
      <c r="BP11" s="8">
        <v>0.6115706831512614</v>
      </c>
      <c r="BQ11" s="8">
        <v>0</v>
      </c>
      <c r="BR11" s="8">
        <v>0</v>
      </c>
      <c r="BS11" s="8">
        <v>0</v>
      </c>
      <c r="BT11" s="8">
        <v>2.1022752710701805E-2</v>
      </c>
      <c r="BU11" s="8">
        <v>135.33803848493073</v>
      </c>
      <c r="BV11" s="8">
        <v>63.818635915602037</v>
      </c>
      <c r="BW11" s="9">
        <f t="shared" si="1"/>
        <v>274.06999999999994</v>
      </c>
    </row>
    <row r="12" spans="1:75" x14ac:dyDescent="0.2">
      <c r="A12" s="38" t="s">
        <v>77</v>
      </c>
      <c r="B12" s="16"/>
      <c r="C12" s="8">
        <v>105.30338833511702</v>
      </c>
      <c r="D12" s="8">
        <v>21.784921561291238</v>
      </c>
      <c r="E12" s="8">
        <v>9.7103025127534455</v>
      </c>
      <c r="F12" s="8">
        <v>3.0350847300489154</v>
      </c>
      <c r="G12" s="8">
        <v>11.828266442091682</v>
      </c>
      <c r="H12" s="8">
        <v>3.0636733369288236</v>
      </c>
      <c r="I12" s="8">
        <v>4.3690468325068688</v>
      </c>
      <c r="J12" s="8">
        <v>0.49303615763560821</v>
      </c>
      <c r="K12" s="8">
        <v>1.3846536424608834E-4</v>
      </c>
      <c r="L12" s="8">
        <v>2067.1839180013799</v>
      </c>
      <c r="M12" s="8">
        <v>3457.2087127951927</v>
      </c>
      <c r="N12" s="8">
        <v>0.6611132099967364</v>
      </c>
      <c r="O12" s="8">
        <v>0.27877338860949141</v>
      </c>
      <c r="P12" s="8">
        <v>81.665205778840601</v>
      </c>
      <c r="Q12" s="8">
        <v>49.920051442429887</v>
      </c>
      <c r="R12" s="8">
        <v>4.4868074193768077</v>
      </c>
      <c r="S12" s="8">
        <v>0.61994931396440955</v>
      </c>
      <c r="T12" s="8">
        <v>8.7970940370493071</v>
      </c>
      <c r="U12" s="8">
        <v>12.152953282059567</v>
      </c>
      <c r="V12" s="8">
        <v>6.5662320854060177</v>
      </c>
      <c r="W12" s="8">
        <v>0.16106883452797832</v>
      </c>
      <c r="X12" s="8">
        <v>11.04285019560265</v>
      </c>
      <c r="Y12" s="8">
        <v>8.9523253718156042</v>
      </c>
      <c r="Z12" s="8">
        <v>4.9892175353284056</v>
      </c>
      <c r="AA12" s="8">
        <v>0.31956810813252368</v>
      </c>
      <c r="AB12" s="8">
        <v>10.622311293844845</v>
      </c>
      <c r="AC12" s="8">
        <v>82.728046289089193</v>
      </c>
      <c r="AD12" s="8">
        <v>6.0832979220821617</v>
      </c>
      <c r="AE12" s="8">
        <v>148.56211853976725</v>
      </c>
      <c r="AF12" s="8">
        <v>17.052976078573899</v>
      </c>
      <c r="AG12" s="8">
        <v>171.31716801755465</v>
      </c>
      <c r="AH12" s="8">
        <v>78.889768935472787</v>
      </c>
      <c r="AI12" s="8">
        <v>351.52917744592116</v>
      </c>
      <c r="AJ12" s="8">
        <v>104.09412187529713</v>
      </c>
      <c r="AK12" s="8">
        <v>2.6798402419315352</v>
      </c>
      <c r="AL12" s="8">
        <v>6.826196105543481</v>
      </c>
      <c r="AM12" s="8">
        <v>1.5737235480788772</v>
      </c>
      <c r="AN12" s="8">
        <v>1.0700359542272715</v>
      </c>
      <c r="AO12" s="8">
        <v>4.5735335812155196</v>
      </c>
      <c r="AP12" s="8">
        <v>20.156892678921704</v>
      </c>
      <c r="AQ12" s="8">
        <v>1.5019476977599984</v>
      </c>
      <c r="AR12" s="8">
        <v>2.0689635430668516</v>
      </c>
      <c r="AS12" s="8">
        <v>8.5250551981723586</v>
      </c>
      <c r="AT12" s="8">
        <v>9.5406451721927894</v>
      </c>
      <c r="AU12" s="8">
        <v>0.96489197547627525</v>
      </c>
      <c r="AV12" s="8">
        <v>40.624922796750973</v>
      </c>
      <c r="AW12" s="8">
        <v>16.159818399247836</v>
      </c>
      <c r="AX12" s="8">
        <v>4.3605457720711183</v>
      </c>
      <c r="AY12" s="8">
        <v>1.3768563862277277</v>
      </c>
      <c r="AZ12" s="8">
        <v>0.19887373015658463</v>
      </c>
      <c r="BA12" s="8">
        <v>30.045062614225529</v>
      </c>
      <c r="BB12" s="8">
        <v>0.91025088814335964</v>
      </c>
      <c r="BC12" s="8">
        <v>0</v>
      </c>
      <c r="BD12" s="8">
        <v>25.375934306469805</v>
      </c>
      <c r="BE12" s="8">
        <v>49.664305144447084</v>
      </c>
      <c r="BF12" s="8">
        <v>4.3133568406290186</v>
      </c>
      <c r="BG12" s="8">
        <v>22.122862607703158</v>
      </c>
      <c r="BH12" s="8">
        <v>14.898460860249665</v>
      </c>
      <c r="BI12" s="8">
        <v>2.4171770087855498</v>
      </c>
      <c r="BJ12" s="8">
        <v>1.0749431134317577</v>
      </c>
      <c r="BK12" s="8">
        <v>1.6273055769091898</v>
      </c>
      <c r="BL12" s="8">
        <v>3.1154464853157684</v>
      </c>
      <c r="BM12" s="8">
        <v>8.8272580550124662</v>
      </c>
      <c r="BN12" s="8">
        <v>0</v>
      </c>
      <c r="BO12" s="9">
        <f t="shared" si="0"/>
        <v>7132.0677918534202</v>
      </c>
      <c r="BP12" s="8">
        <v>1178.9595681532735</v>
      </c>
      <c r="BQ12" s="8">
        <v>0</v>
      </c>
      <c r="BR12" s="8">
        <v>0</v>
      </c>
      <c r="BS12" s="8">
        <v>0</v>
      </c>
      <c r="BT12" s="8">
        <v>53.286064214209411</v>
      </c>
      <c r="BU12" s="8">
        <v>3066.7865085722601</v>
      </c>
      <c r="BV12" s="8">
        <v>1921.3500672068412</v>
      </c>
      <c r="BW12" s="9">
        <f t="shared" si="1"/>
        <v>13352.450000000004</v>
      </c>
    </row>
    <row r="13" spans="1:75" x14ac:dyDescent="0.2">
      <c r="A13" s="38" t="s">
        <v>78</v>
      </c>
      <c r="B13" s="16"/>
      <c r="C13" s="8">
        <v>129.04104553959172</v>
      </c>
      <c r="D13" s="8">
        <v>5.7340612755690907</v>
      </c>
      <c r="E13" s="8">
        <v>0</v>
      </c>
      <c r="F13" s="8">
        <v>2.1610324358067379</v>
      </c>
      <c r="G13" s="8">
        <v>454.11302519288103</v>
      </c>
      <c r="H13" s="8">
        <v>563.08145071997217</v>
      </c>
      <c r="I13" s="8">
        <v>101.4327597422419</v>
      </c>
      <c r="J13" s="8">
        <v>210.53948649939593</v>
      </c>
      <c r="K13" s="8">
        <v>91.214200401385767</v>
      </c>
      <c r="L13" s="8">
        <v>221.12552867175498</v>
      </c>
      <c r="M13" s="8">
        <v>9312.1055431687437</v>
      </c>
      <c r="N13" s="8">
        <v>373.58730114204155</v>
      </c>
      <c r="O13" s="8">
        <v>1447.7770859327429</v>
      </c>
      <c r="P13" s="8">
        <v>115.57727664435581</v>
      </c>
      <c r="Q13" s="8">
        <v>156.11428990142849</v>
      </c>
      <c r="R13" s="8">
        <v>71.273380311907516</v>
      </c>
      <c r="S13" s="8">
        <v>126.98755567817625</v>
      </c>
      <c r="T13" s="8">
        <v>96.952690094984305</v>
      </c>
      <c r="U13" s="8">
        <v>10.506640565592001</v>
      </c>
      <c r="V13" s="8">
        <v>55.267310342473252</v>
      </c>
      <c r="W13" s="8">
        <v>3.4099313358962644</v>
      </c>
      <c r="X13" s="8">
        <v>75.867559801370007</v>
      </c>
      <c r="Y13" s="8">
        <v>2.6151136815989862</v>
      </c>
      <c r="Z13" s="8">
        <v>123.57368214037427</v>
      </c>
      <c r="AA13" s="8">
        <v>3.4083051820800918</v>
      </c>
      <c r="AB13" s="8">
        <v>50.083584904343745</v>
      </c>
      <c r="AC13" s="8">
        <v>147.59708899743384</v>
      </c>
      <c r="AD13" s="8">
        <v>34.138841445510877</v>
      </c>
      <c r="AE13" s="8">
        <v>91.937689849436538</v>
      </c>
      <c r="AF13" s="8">
        <v>11.8723760407021</v>
      </c>
      <c r="AG13" s="8">
        <v>2.6148140120687411</v>
      </c>
      <c r="AH13" s="8">
        <v>0</v>
      </c>
      <c r="AI13" s="8">
        <v>1.9554265347792545</v>
      </c>
      <c r="AJ13" s="8">
        <v>5.6275360232067131</v>
      </c>
      <c r="AK13" s="8">
        <v>0.39927278353821016</v>
      </c>
      <c r="AL13" s="8">
        <v>31.290112654853708</v>
      </c>
      <c r="AM13" s="8">
        <v>1.1782831854653199E-2</v>
      </c>
      <c r="AN13" s="8">
        <v>0.52487017440786687</v>
      </c>
      <c r="AO13" s="8">
        <v>1.6502676565191034E-2</v>
      </c>
      <c r="AP13" s="8">
        <v>0.23641568060141263</v>
      </c>
      <c r="AQ13" s="8">
        <v>4.6623284626691516E-3</v>
      </c>
      <c r="AR13" s="8">
        <v>0</v>
      </c>
      <c r="AS13" s="8">
        <v>7.8801638289346259E-4</v>
      </c>
      <c r="AT13" s="8">
        <v>4.7348542369197961</v>
      </c>
      <c r="AU13" s="8">
        <v>0.62072533953582865</v>
      </c>
      <c r="AV13" s="8">
        <v>2.1797759958326091</v>
      </c>
      <c r="AW13" s="8">
        <v>2.8686707267456715</v>
      </c>
      <c r="AX13" s="8">
        <v>8.4131856294271756</v>
      </c>
      <c r="AY13" s="8">
        <v>8.9732423117835677E-2</v>
      </c>
      <c r="AZ13" s="8">
        <v>15.40110741215187</v>
      </c>
      <c r="BA13" s="8">
        <v>7.9936654151531874</v>
      </c>
      <c r="BB13" s="8">
        <v>8.4136765147961622E-4</v>
      </c>
      <c r="BC13" s="8">
        <v>8.8799276605975371E-4</v>
      </c>
      <c r="BD13" s="8">
        <v>69.327482758053307</v>
      </c>
      <c r="BE13" s="8">
        <v>13.622333774325018</v>
      </c>
      <c r="BF13" s="8">
        <v>3.3720562876779958</v>
      </c>
      <c r="BG13" s="8">
        <v>183.21375094287794</v>
      </c>
      <c r="BH13" s="8">
        <v>23.899354510760393</v>
      </c>
      <c r="BI13" s="8">
        <v>0.26763012810704234</v>
      </c>
      <c r="BJ13" s="8">
        <v>2.2081714953663147</v>
      </c>
      <c r="BK13" s="8">
        <v>3.4842918091164998</v>
      </c>
      <c r="BL13" s="8">
        <v>12.047414263557732</v>
      </c>
      <c r="BM13" s="8">
        <v>109.31172623375242</v>
      </c>
      <c r="BN13" s="8">
        <v>0</v>
      </c>
      <c r="BO13" s="9">
        <f t="shared" si="0"/>
        <v>14594.835680099404</v>
      </c>
      <c r="BP13" s="8">
        <v>594.82100228291222</v>
      </c>
      <c r="BQ13" s="8">
        <v>0</v>
      </c>
      <c r="BR13" s="8">
        <v>0</v>
      </c>
      <c r="BS13" s="8">
        <v>27.440392940132494</v>
      </c>
      <c r="BT13" s="8">
        <v>60.140135731819136</v>
      </c>
      <c r="BU13" s="8">
        <v>7401.4054559748183</v>
      </c>
      <c r="BV13" s="8">
        <v>2724.317332970912</v>
      </c>
      <c r="BW13" s="9">
        <f t="shared" si="1"/>
        <v>25402.959999999999</v>
      </c>
    </row>
    <row r="14" spans="1:75" x14ac:dyDescent="0.2">
      <c r="A14" s="38" t="s">
        <v>79</v>
      </c>
      <c r="B14" s="16"/>
      <c r="C14" s="8">
        <v>23.357408554588435</v>
      </c>
      <c r="D14" s="8">
        <v>0</v>
      </c>
      <c r="E14" s="8">
        <v>0</v>
      </c>
      <c r="F14" s="8">
        <v>0</v>
      </c>
      <c r="G14" s="8">
        <v>127.23367532316014</v>
      </c>
      <c r="H14" s="8">
        <v>0</v>
      </c>
      <c r="I14" s="8">
        <v>3.2260390476348483E-3</v>
      </c>
      <c r="J14" s="8">
        <v>0</v>
      </c>
      <c r="K14" s="8">
        <v>0</v>
      </c>
      <c r="L14" s="8">
        <v>1.4005334601676465</v>
      </c>
      <c r="M14" s="8">
        <v>46.728262003868991</v>
      </c>
      <c r="N14" s="8">
        <v>709.09324918855862</v>
      </c>
      <c r="O14" s="8">
        <v>0.17762241498922121</v>
      </c>
      <c r="P14" s="8">
        <v>0</v>
      </c>
      <c r="Q14" s="8">
        <v>0</v>
      </c>
      <c r="R14" s="8">
        <v>0</v>
      </c>
      <c r="S14" s="8">
        <v>0</v>
      </c>
      <c r="T14" s="8">
        <v>0</v>
      </c>
      <c r="U14" s="8">
        <v>0</v>
      </c>
      <c r="V14" s="8">
        <v>7.0214499466218952E-2</v>
      </c>
      <c r="W14" s="8">
        <v>0</v>
      </c>
      <c r="X14" s="8">
        <v>0</v>
      </c>
      <c r="Y14" s="8">
        <v>0</v>
      </c>
      <c r="Z14" s="8">
        <v>0</v>
      </c>
      <c r="AA14" s="8">
        <v>0</v>
      </c>
      <c r="AB14" s="8">
        <v>4.7843111819008901E-10</v>
      </c>
      <c r="AC14" s="8">
        <v>6.0496863440766149E-5</v>
      </c>
      <c r="AD14" s="8">
        <v>0</v>
      </c>
      <c r="AE14" s="8">
        <v>113.96343087615629</v>
      </c>
      <c r="AF14" s="8">
        <v>0.13083678397216914</v>
      </c>
      <c r="AG14" s="8">
        <v>7.7937960771917269E-4</v>
      </c>
      <c r="AH14" s="8">
        <v>0</v>
      </c>
      <c r="AI14" s="8">
        <v>0</v>
      </c>
      <c r="AJ14" s="8">
        <v>5.20157054282972E-5</v>
      </c>
      <c r="AK14" s="8">
        <v>0</v>
      </c>
      <c r="AL14" s="8">
        <v>3.5450945500928861E-7</v>
      </c>
      <c r="AM14" s="8">
        <v>0</v>
      </c>
      <c r="AN14" s="8">
        <v>0</v>
      </c>
      <c r="AO14" s="8">
        <v>0</v>
      </c>
      <c r="AP14" s="8">
        <v>0</v>
      </c>
      <c r="AQ14" s="8">
        <v>4.522438179795052E-5</v>
      </c>
      <c r="AR14" s="8">
        <v>0</v>
      </c>
      <c r="AS14" s="8">
        <v>0</v>
      </c>
      <c r="AT14" s="8">
        <v>0</v>
      </c>
      <c r="AU14" s="8">
        <v>0</v>
      </c>
      <c r="AV14" s="8">
        <v>3.5430908218914717E-2</v>
      </c>
      <c r="AW14" s="8">
        <v>7.7581561608458491</v>
      </c>
      <c r="AX14" s="8">
        <v>28.807865701903083</v>
      </c>
      <c r="AY14" s="8">
        <v>0</v>
      </c>
      <c r="AZ14" s="8">
        <v>26.279573258247719</v>
      </c>
      <c r="BA14" s="8">
        <v>27.387953616115805</v>
      </c>
      <c r="BB14" s="8">
        <v>0</v>
      </c>
      <c r="BC14" s="8">
        <v>0</v>
      </c>
      <c r="BD14" s="8">
        <v>3.7775179777434653</v>
      </c>
      <c r="BE14" s="8">
        <v>2.2818533525846294</v>
      </c>
      <c r="BF14" s="8">
        <v>2.8338643843500384E-2</v>
      </c>
      <c r="BG14" s="8">
        <v>1001.4562251773652</v>
      </c>
      <c r="BH14" s="8">
        <v>37.360273203936714</v>
      </c>
      <c r="BI14" s="8">
        <v>0</v>
      </c>
      <c r="BJ14" s="8">
        <v>8.6707327470617018E-2</v>
      </c>
      <c r="BK14" s="8">
        <v>0</v>
      </c>
      <c r="BL14" s="8">
        <v>4.5935566076105695E-6</v>
      </c>
      <c r="BM14" s="8">
        <v>0</v>
      </c>
      <c r="BN14" s="8">
        <v>0</v>
      </c>
      <c r="BO14" s="9">
        <f t="shared" si="0"/>
        <v>2157.4192965373536</v>
      </c>
      <c r="BP14" s="8">
        <v>476.79415708082604</v>
      </c>
      <c r="BQ14" s="8">
        <v>0.90249581500443987</v>
      </c>
      <c r="BR14" s="8">
        <v>869.61925924391096</v>
      </c>
      <c r="BS14" s="8">
        <v>0</v>
      </c>
      <c r="BT14" s="8">
        <v>84.139884838650005</v>
      </c>
      <c r="BU14" s="8">
        <v>2601.9475458554443</v>
      </c>
      <c r="BV14" s="8">
        <v>2085.3573606288119</v>
      </c>
      <c r="BW14" s="9">
        <f t="shared" si="1"/>
        <v>8276.18</v>
      </c>
    </row>
    <row r="15" spans="1:75" x14ac:dyDescent="0.2">
      <c r="A15" s="38" t="s">
        <v>80</v>
      </c>
      <c r="B15" s="16"/>
      <c r="C15" s="8">
        <v>15.033017727805165</v>
      </c>
      <c r="D15" s="8">
        <v>0</v>
      </c>
      <c r="E15" s="8">
        <v>0</v>
      </c>
      <c r="F15" s="8">
        <v>4.7521092437899641</v>
      </c>
      <c r="G15" s="8">
        <v>436.32291468728135</v>
      </c>
      <c r="H15" s="8">
        <v>46.228658548337563</v>
      </c>
      <c r="I15" s="8">
        <v>41.325522587185162</v>
      </c>
      <c r="J15" s="8">
        <v>107.18648772481335</v>
      </c>
      <c r="K15" s="8">
        <v>10.059571496852509</v>
      </c>
      <c r="L15" s="8">
        <v>7.7418612361357289</v>
      </c>
      <c r="M15" s="8">
        <v>273.43714970867791</v>
      </c>
      <c r="N15" s="8">
        <v>109.47337297227213</v>
      </c>
      <c r="O15" s="8">
        <v>533.3544838633743</v>
      </c>
      <c r="P15" s="8">
        <v>79.396675033826284</v>
      </c>
      <c r="Q15" s="8">
        <v>18.386120026067207</v>
      </c>
      <c r="R15" s="8">
        <v>123.75239920301638</v>
      </c>
      <c r="S15" s="8">
        <v>25.095253379313345</v>
      </c>
      <c r="T15" s="8">
        <v>47.427428372288382</v>
      </c>
      <c r="U15" s="8">
        <v>81.091972103991665</v>
      </c>
      <c r="V15" s="8">
        <v>337.7769580110355</v>
      </c>
      <c r="W15" s="8">
        <v>0.91055473577126333</v>
      </c>
      <c r="X15" s="8">
        <v>89.76987415591573</v>
      </c>
      <c r="Y15" s="8">
        <v>10.643509567879921</v>
      </c>
      <c r="Z15" s="8">
        <v>12.154221976083949</v>
      </c>
      <c r="AA15" s="8">
        <v>0</v>
      </c>
      <c r="AB15" s="8">
        <v>11.14386793542473</v>
      </c>
      <c r="AC15" s="8">
        <v>340.04294229921243</v>
      </c>
      <c r="AD15" s="8">
        <v>350.69463141986625</v>
      </c>
      <c r="AE15" s="8">
        <v>85.003765685050254</v>
      </c>
      <c r="AF15" s="8">
        <v>9.1602884049614488</v>
      </c>
      <c r="AG15" s="8">
        <v>41.292006535628339</v>
      </c>
      <c r="AH15" s="8">
        <v>0</v>
      </c>
      <c r="AI15" s="8">
        <v>0</v>
      </c>
      <c r="AJ15" s="8">
        <v>22.001628806355519</v>
      </c>
      <c r="AK15" s="8">
        <v>1.7575132673311296E-11</v>
      </c>
      <c r="AL15" s="8">
        <v>24.276289372973785</v>
      </c>
      <c r="AM15" s="8">
        <v>0.92148230179564194</v>
      </c>
      <c r="AN15" s="8">
        <v>0.56470716810593002</v>
      </c>
      <c r="AO15" s="8">
        <v>0</v>
      </c>
      <c r="AP15" s="8">
        <v>1.4656238070037613E-2</v>
      </c>
      <c r="AQ15" s="8">
        <v>1.9193892902380152</v>
      </c>
      <c r="AR15" s="8">
        <v>0.71826593359385649</v>
      </c>
      <c r="AS15" s="8">
        <v>0.37201660404116205</v>
      </c>
      <c r="AT15" s="8">
        <v>4.7022089886260012</v>
      </c>
      <c r="AU15" s="8">
        <v>0.62180680463096816</v>
      </c>
      <c r="AV15" s="8">
        <v>6.7360591923809308</v>
      </c>
      <c r="AW15" s="8">
        <v>0.76453980586894166</v>
      </c>
      <c r="AX15" s="8">
        <v>0.11153168496575357</v>
      </c>
      <c r="AY15" s="8">
        <v>0.26702246535518837</v>
      </c>
      <c r="AZ15" s="8">
        <v>5.1339689185215835</v>
      </c>
      <c r="BA15" s="8">
        <v>4.3210074603113692E-2</v>
      </c>
      <c r="BB15" s="8">
        <v>1.3722375393431782E-11</v>
      </c>
      <c r="BC15" s="8">
        <v>0</v>
      </c>
      <c r="BD15" s="8">
        <v>5.9469869931598609</v>
      </c>
      <c r="BE15" s="8">
        <v>18.65213948425729</v>
      </c>
      <c r="BF15" s="8">
        <v>0.43440717958993064</v>
      </c>
      <c r="BG15" s="8">
        <v>11.426689156023443</v>
      </c>
      <c r="BH15" s="8">
        <v>3.9051894265938136</v>
      </c>
      <c r="BI15" s="8">
        <v>4.7620953384288952E-3</v>
      </c>
      <c r="BJ15" s="8">
        <v>1.9549075035232153E-2</v>
      </c>
      <c r="BK15" s="8">
        <v>0.11014273978142901</v>
      </c>
      <c r="BL15" s="8">
        <v>0.74544343711850869</v>
      </c>
      <c r="BM15" s="8">
        <v>14.098978417450496</v>
      </c>
      <c r="BN15" s="8">
        <v>0</v>
      </c>
      <c r="BO15" s="9">
        <f t="shared" si="0"/>
        <v>3373.1706902963642</v>
      </c>
      <c r="BP15" s="8">
        <v>339.56302803137743</v>
      </c>
      <c r="BQ15" s="8">
        <v>0</v>
      </c>
      <c r="BR15" s="8">
        <v>0</v>
      </c>
      <c r="BS15" s="8">
        <v>5.6451659952202426</v>
      </c>
      <c r="BT15" s="8">
        <v>12.767485012535492</v>
      </c>
      <c r="BU15" s="8">
        <v>2404.763071302129</v>
      </c>
      <c r="BV15" s="8">
        <v>428.46055936237269</v>
      </c>
      <c r="BW15" s="9">
        <f t="shared" si="1"/>
        <v>6564.369999999999</v>
      </c>
    </row>
    <row r="16" spans="1:75" x14ac:dyDescent="0.2">
      <c r="A16" s="38" t="s">
        <v>81</v>
      </c>
      <c r="B16" s="16"/>
      <c r="C16" s="8">
        <v>1.9623537924421479</v>
      </c>
      <c r="D16" s="8">
        <v>0</v>
      </c>
      <c r="E16" s="8">
        <v>0</v>
      </c>
      <c r="F16" s="8">
        <v>0.949662336523307</v>
      </c>
      <c r="G16" s="8">
        <v>144.36473831859823</v>
      </c>
      <c r="H16" s="8">
        <v>11.48280942482674</v>
      </c>
      <c r="I16" s="8">
        <v>3.495741001308426</v>
      </c>
      <c r="J16" s="8">
        <v>0.33424698740837527</v>
      </c>
      <c r="K16" s="8">
        <v>9.6656701393370827</v>
      </c>
      <c r="L16" s="8">
        <v>0.21313492938440282</v>
      </c>
      <c r="M16" s="8">
        <v>26.156691286042467</v>
      </c>
      <c r="N16" s="8">
        <v>27.616405086388774</v>
      </c>
      <c r="O16" s="8">
        <v>2.3971655425345482</v>
      </c>
      <c r="P16" s="8">
        <v>419.96104800436888</v>
      </c>
      <c r="Q16" s="8">
        <v>16.62159635736203</v>
      </c>
      <c r="R16" s="8">
        <v>9.2766183062312066</v>
      </c>
      <c r="S16" s="8">
        <v>21.643908026290511</v>
      </c>
      <c r="T16" s="8">
        <v>23.178324382590034</v>
      </c>
      <c r="U16" s="8">
        <v>7.0523425754871356</v>
      </c>
      <c r="V16" s="8">
        <v>95.958851635900743</v>
      </c>
      <c r="W16" s="8">
        <v>0.47806023003753689</v>
      </c>
      <c r="X16" s="8">
        <v>2.4248655641275492</v>
      </c>
      <c r="Y16" s="8">
        <v>0.93844022363312962</v>
      </c>
      <c r="Z16" s="8">
        <v>0</v>
      </c>
      <c r="AA16" s="8">
        <v>0.14078062933065344</v>
      </c>
      <c r="AB16" s="8">
        <v>0.4730142516033129</v>
      </c>
      <c r="AC16" s="8">
        <v>669.97786987768393</v>
      </c>
      <c r="AD16" s="8">
        <v>120.33080075514739</v>
      </c>
      <c r="AE16" s="8">
        <v>29.883497419494184</v>
      </c>
      <c r="AF16" s="8">
        <v>3.9810759041623154</v>
      </c>
      <c r="AG16" s="8">
        <v>0.24725419949221372</v>
      </c>
      <c r="AH16" s="8">
        <v>0</v>
      </c>
      <c r="AI16" s="8">
        <v>0</v>
      </c>
      <c r="AJ16" s="8">
        <v>0.13450393488168055</v>
      </c>
      <c r="AK16" s="8">
        <v>0</v>
      </c>
      <c r="AL16" s="8">
        <v>15.508748716189645</v>
      </c>
      <c r="AM16" s="8">
        <v>0</v>
      </c>
      <c r="AN16" s="8">
        <v>0</v>
      </c>
      <c r="AO16" s="8">
        <v>0</v>
      </c>
      <c r="AP16" s="8">
        <v>0</v>
      </c>
      <c r="AQ16" s="8">
        <v>2.3728760027964487E-5</v>
      </c>
      <c r="AR16" s="8">
        <v>0</v>
      </c>
      <c r="AS16" s="8">
        <v>0</v>
      </c>
      <c r="AT16" s="8">
        <v>7.0985047786864222</v>
      </c>
      <c r="AU16" s="8">
        <v>1.4478872127082618</v>
      </c>
      <c r="AV16" s="8">
        <v>8.8388829449750437E-3</v>
      </c>
      <c r="AW16" s="8">
        <v>8.0771940965046998</v>
      </c>
      <c r="AX16" s="8">
        <v>4.967748583893495E-2</v>
      </c>
      <c r="AY16" s="8">
        <v>1.8525893076516002E-5</v>
      </c>
      <c r="AZ16" s="8">
        <v>1.4061109674953177E-2</v>
      </c>
      <c r="BA16" s="8">
        <v>0.79353843975265326</v>
      </c>
      <c r="BB16" s="8">
        <v>0</v>
      </c>
      <c r="BC16" s="8">
        <v>0</v>
      </c>
      <c r="BD16" s="8">
        <v>63.180006507860824</v>
      </c>
      <c r="BE16" s="8">
        <v>1.6364724392492955</v>
      </c>
      <c r="BF16" s="8">
        <v>0.35991713442552326</v>
      </c>
      <c r="BG16" s="8">
        <v>4.1670668319081106</v>
      </c>
      <c r="BH16" s="8">
        <v>0.20848531465253356</v>
      </c>
      <c r="BI16" s="8">
        <v>5.572520845295092E-4</v>
      </c>
      <c r="BJ16" s="8">
        <v>0.20306362233055159</v>
      </c>
      <c r="BK16" s="8">
        <v>0</v>
      </c>
      <c r="BL16" s="8">
        <v>0</v>
      </c>
      <c r="BM16" s="8">
        <v>8.103834794161676</v>
      </c>
      <c r="BN16" s="8">
        <v>0</v>
      </c>
      <c r="BO16" s="9">
        <f t="shared" si="0"/>
        <v>1762.1993679962457</v>
      </c>
      <c r="BP16" s="8">
        <v>148.35734535318926</v>
      </c>
      <c r="BQ16" s="8">
        <v>0</v>
      </c>
      <c r="BR16" s="8">
        <v>0</v>
      </c>
      <c r="BS16" s="8">
        <v>4.6070153646436696</v>
      </c>
      <c r="BT16" s="8">
        <v>2.2231638773922944</v>
      </c>
      <c r="BU16" s="8">
        <v>629.77063854904452</v>
      </c>
      <c r="BV16" s="8">
        <v>114.76246885948466</v>
      </c>
      <c r="BW16" s="9">
        <f t="shared" si="1"/>
        <v>2661.92</v>
      </c>
    </row>
    <row r="17" spans="1:75" x14ac:dyDescent="0.2">
      <c r="A17" s="38" t="s">
        <v>82</v>
      </c>
      <c r="B17" s="16"/>
      <c r="C17" s="8">
        <v>0</v>
      </c>
      <c r="D17" s="8">
        <v>0</v>
      </c>
      <c r="E17" s="8">
        <v>0</v>
      </c>
      <c r="F17" s="8">
        <v>12.410818802754317</v>
      </c>
      <c r="G17" s="8">
        <v>13.917585257574782</v>
      </c>
      <c r="H17" s="8">
        <v>7.6041951758379627</v>
      </c>
      <c r="I17" s="8">
        <v>2.2068356547275849</v>
      </c>
      <c r="J17" s="8">
        <v>1.6636197970644675</v>
      </c>
      <c r="K17" s="8">
        <v>0</v>
      </c>
      <c r="L17" s="8">
        <v>2.0124485344792649</v>
      </c>
      <c r="M17" s="8">
        <v>179.39502721454781</v>
      </c>
      <c r="N17" s="8">
        <v>0.17841565204658394</v>
      </c>
      <c r="O17" s="8">
        <v>7.5290621135951632</v>
      </c>
      <c r="P17" s="8">
        <v>39.347606552839849</v>
      </c>
      <c r="Q17" s="8">
        <v>5868.7806567783973</v>
      </c>
      <c r="R17" s="8">
        <v>1468.663572329953</v>
      </c>
      <c r="S17" s="8">
        <v>84.027243995060999</v>
      </c>
      <c r="T17" s="8">
        <v>331.53349705358494</v>
      </c>
      <c r="U17" s="8">
        <v>356.80027075202156</v>
      </c>
      <c r="V17" s="8">
        <v>328.06239269140792</v>
      </c>
      <c r="W17" s="8">
        <v>59.204525024908747</v>
      </c>
      <c r="X17" s="8">
        <v>75.559394598253718</v>
      </c>
      <c r="Y17" s="8">
        <v>76.548619949475324</v>
      </c>
      <c r="Z17" s="8">
        <v>5.5468335373596815</v>
      </c>
      <c r="AA17" s="8">
        <v>7.443963047121394</v>
      </c>
      <c r="AB17" s="8">
        <v>0.79522992540095228</v>
      </c>
      <c r="AC17" s="8">
        <v>356.10541083464261</v>
      </c>
      <c r="AD17" s="8">
        <v>0</v>
      </c>
      <c r="AE17" s="8">
        <v>46.397503438820166</v>
      </c>
      <c r="AF17" s="8">
        <v>4.6210305010835007E-2</v>
      </c>
      <c r="AG17" s="8">
        <v>7.6767847889865672</v>
      </c>
      <c r="AH17" s="8">
        <v>0</v>
      </c>
      <c r="AI17" s="8">
        <v>0</v>
      </c>
      <c r="AJ17" s="8">
        <v>15.156822506349494</v>
      </c>
      <c r="AK17" s="8">
        <v>0</v>
      </c>
      <c r="AL17" s="8">
        <v>0.4953757148178673</v>
      </c>
      <c r="AM17" s="8">
        <v>0</v>
      </c>
      <c r="AN17" s="8">
        <v>0</v>
      </c>
      <c r="AO17" s="8">
        <v>0</v>
      </c>
      <c r="AP17" s="8">
        <v>3.756473391998843E-5</v>
      </c>
      <c r="AQ17" s="8">
        <v>0</v>
      </c>
      <c r="AR17" s="8">
        <v>0</v>
      </c>
      <c r="AS17" s="8">
        <v>0</v>
      </c>
      <c r="AT17" s="8">
        <v>2.4727841686695628E-2</v>
      </c>
      <c r="AU17" s="8">
        <v>3.2243460113666057E-2</v>
      </c>
      <c r="AV17" s="8">
        <v>4.7399751378068455E-2</v>
      </c>
      <c r="AW17" s="8">
        <v>0.38865761203166338</v>
      </c>
      <c r="AX17" s="8">
        <v>6.3082008019923856</v>
      </c>
      <c r="AY17" s="8">
        <v>0</v>
      </c>
      <c r="AZ17" s="8">
        <v>1.176921518050057</v>
      </c>
      <c r="BA17" s="8">
        <v>2.1593023328352523E-4</v>
      </c>
      <c r="BB17" s="8">
        <v>0</v>
      </c>
      <c r="BC17" s="8">
        <v>0</v>
      </c>
      <c r="BD17" s="8">
        <v>0.43842088376505073</v>
      </c>
      <c r="BE17" s="8">
        <v>0.40521823199281931</v>
      </c>
      <c r="BF17" s="8">
        <v>0</v>
      </c>
      <c r="BG17" s="8">
        <v>0</v>
      </c>
      <c r="BH17" s="8">
        <v>0</v>
      </c>
      <c r="BI17" s="8">
        <v>0</v>
      </c>
      <c r="BJ17" s="8">
        <v>0</v>
      </c>
      <c r="BK17" s="8">
        <v>0</v>
      </c>
      <c r="BL17" s="8">
        <v>0</v>
      </c>
      <c r="BM17" s="8">
        <v>0</v>
      </c>
      <c r="BN17" s="8">
        <v>0</v>
      </c>
      <c r="BO17" s="9">
        <f t="shared" si="0"/>
        <v>9363.9319656230164</v>
      </c>
      <c r="BP17" s="8">
        <v>10.311835119464844</v>
      </c>
      <c r="BQ17" s="8">
        <v>0</v>
      </c>
      <c r="BR17" s="8">
        <v>0</v>
      </c>
      <c r="BS17" s="8">
        <v>0</v>
      </c>
      <c r="BT17" s="8">
        <v>157.22623725291294</v>
      </c>
      <c r="BU17" s="8">
        <v>2167.8527249071476</v>
      </c>
      <c r="BV17" s="8">
        <v>486.93723709745564</v>
      </c>
      <c r="BW17" s="9">
        <f t="shared" si="1"/>
        <v>12186.259999999998</v>
      </c>
    </row>
    <row r="18" spans="1:75" x14ac:dyDescent="0.2">
      <c r="A18" s="38" t="s">
        <v>83</v>
      </c>
      <c r="B18" s="16"/>
      <c r="C18" s="8">
        <v>8.5361721520141849</v>
      </c>
      <c r="D18" s="8">
        <v>0</v>
      </c>
      <c r="E18" s="8">
        <v>4.9603463971407145</v>
      </c>
      <c r="F18" s="8">
        <v>0.93183366499338693</v>
      </c>
      <c r="G18" s="8">
        <v>180.63635645985994</v>
      </c>
      <c r="H18" s="8">
        <v>20.978902251556818</v>
      </c>
      <c r="I18" s="8">
        <v>11.091349216041365</v>
      </c>
      <c r="J18" s="8">
        <v>8.2953539592713099</v>
      </c>
      <c r="K18" s="8">
        <v>1.4573464580215791</v>
      </c>
      <c r="L18" s="8">
        <v>4.3988520415510273</v>
      </c>
      <c r="M18" s="8">
        <v>134.95457548743553</v>
      </c>
      <c r="N18" s="8">
        <v>2.3177288404678382</v>
      </c>
      <c r="O18" s="8">
        <v>37.30336540862303</v>
      </c>
      <c r="P18" s="8">
        <v>48.908118615599257</v>
      </c>
      <c r="Q18" s="8">
        <v>88.087234096548343</v>
      </c>
      <c r="R18" s="8">
        <v>545.64402318629448</v>
      </c>
      <c r="S18" s="8">
        <v>38.821786662691544</v>
      </c>
      <c r="T18" s="8">
        <v>56.631468128745055</v>
      </c>
      <c r="U18" s="8">
        <v>124.86646171856029</v>
      </c>
      <c r="V18" s="8">
        <v>255.96837964238171</v>
      </c>
      <c r="W18" s="8">
        <v>18.102282605115828</v>
      </c>
      <c r="X18" s="8">
        <v>29.722740722080761</v>
      </c>
      <c r="Y18" s="8">
        <v>200.67621372995836</v>
      </c>
      <c r="Z18" s="8">
        <v>10.654402015074464</v>
      </c>
      <c r="AA18" s="8">
        <v>1.4925090606486111</v>
      </c>
      <c r="AB18" s="8">
        <v>3.0340296521936723</v>
      </c>
      <c r="AC18" s="8">
        <v>567.36916483573441</v>
      </c>
      <c r="AD18" s="8">
        <v>9.165602569685392</v>
      </c>
      <c r="AE18" s="8">
        <v>11.176155941716424</v>
      </c>
      <c r="AF18" s="8">
        <v>6.704142046745531</v>
      </c>
      <c r="AG18" s="8">
        <v>0.69642747987280162</v>
      </c>
      <c r="AH18" s="8">
        <v>0</v>
      </c>
      <c r="AI18" s="8">
        <v>0</v>
      </c>
      <c r="AJ18" s="8">
        <v>37.772057070590328</v>
      </c>
      <c r="AK18" s="8">
        <v>1.2158497320930572</v>
      </c>
      <c r="AL18" s="8">
        <v>30.098130264690646</v>
      </c>
      <c r="AM18" s="8">
        <v>0.10909523335215925</v>
      </c>
      <c r="AN18" s="8">
        <v>0</v>
      </c>
      <c r="AO18" s="8">
        <v>0</v>
      </c>
      <c r="AP18" s="8">
        <v>0.43564434503196298</v>
      </c>
      <c r="AQ18" s="8">
        <v>7.8601758142522939</v>
      </c>
      <c r="AR18" s="8">
        <v>0.81287241467609883</v>
      </c>
      <c r="AS18" s="8">
        <v>1.5804875275887218</v>
      </c>
      <c r="AT18" s="8">
        <v>20.146106436366125</v>
      </c>
      <c r="AU18" s="8">
        <v>2.8943699848790785</v>
      </c>
      <c r="AV18" s="8">
        <v>1.3200884134843314</v>
      </c>
      <c r="AW18" s="8">
        <v>10.271466863173787</v>
      </c>
      <c r="AX18" s="8">
        <v>0.41990086653250819</v>
      </c>
      <c r="AY18" s="8">
        <v>0.17198967815579272</v>
      </c>
      <c r="AZ18" s="8">
        <v>1.4807071290560569</v>
      </c>
      <c r="BA18" s="8">
        <v>0.88482806854090634</v>
      </c>
      <c r="BB18" s="8">
        <v>8.843319789933092E-2</v>
      </c>
      <c r="BC18" s="8">
        <v>0</v>
      </c>
      <c r="BD18" s="8">
        <v>7.0796463838764083</v>
      </c>
      <c r="BE18" s="8">
        <v>29.340143523382022</v>
      </c>
      <c r="BF18" s="8">
        <v>7.1552124107436001E-4</v>
      </c>
      <c r="BG18" s="8">
        <v>13.257668913517605</v>
      </c>
      <c r="BH18" s="8">
        <v>0.42322970823098338</v>
      </c>
      <c r="BI18" s="8">
        <v>4.8960958011019002</v>
      </c>
      <c r="BJ18" s="8">
        <v>4.8513366503366837E-2</v>
      </c>
      <c r="BK18" s="8">
        <v>1.3127181122059914</v>
      </c>
      <c r="BL18" s="8">
        <v>0.12279091577655706</v>
      </c>
      <c r="BM18" s="8">
        <v>0.87173889800456417</v>
      </c>
      <c r="BN18" s="8">
        <v>0</v>
      </c>
      <c r="BO18" s="9">
        <f t="shared" si="0"/>
        <v>2608.4987892308254</v>
      </c>
      <c r="BP18" s="8">
        <v>199.55089231875536</v>
      </c>
      <c r="BQ18" s="8">
        <v>0</v>
      </c>
      <c r="BR18" s="8">
        <v>0</v>
      </c>
      <c r="BS18" s="8">
        <v>738.59863365959473</v>
      </c>
      <c r="BT18" s="8">
        <v>7.5006930402373246</v>
      </c>
      <c r="BU18" s="8">
        <v>1055.08076906978</v>
      </c>
      <c r="BV18" s="8">
        <v>304.09022268080514</v>
      </c>
      <c r="BW18" s="9">
        <f t="shared" si="1"/>
        <v>4913.3199999999979</v>
      </c>
    </row>
    <row r="19" spans="1:75" x14ac:dyDescent="0.2">
      <c r="A19" s="38" t="s">
        <v>84</v>
      </c>
      <c r="B19" s="16"/>
      <c r="C19" s="8">
        <v>0.97955566136531047</v>
      </c>
      <c r="D19" s="8">
        <v>0</v>
      </c>
      <c r="E19" s="8">
        <v>0</v>
      </c>
      <c r="F19" s="8">
        <v>0.1336473236469374</v>
      </c>
      <c r="G19" s="8">
        <v>7.8486821360993289E-3</v>
      </c>
      <c r="H19" s="8">
        <v>8.8228728088012888E-3</v>
      </c>
      <c r="I19" s="8">
        <v>0</v>
      </c>
      <c r="J19" s="8">
        <v>0</v>
      </c>
      <c r="K19" s="8">
        <v>4.1240742424762958E-8</v>
      </c>
      <c r="L19" s="8">
        <v>2.2397087654725967</v>
      </c>
      <c r="M19" s="8">
        <v>31.54439881762956</v>
      </c>
      <c r="N19" s="8">
        <v>3.1291892197567509E-9</v>
      </c>
      <c r="O19" s="8">
        <v>1.5188233092944889</v>
      </c>
      <c r="P19" s="8">
        <v>0.46328876287274828</v>
      </c>
      <c r="Q19" s="8">
        <v>0.45091629577220504</v>
      </c>
      <c r="R19" s="8">
        <v>14.789326779809732</v>
      </c>
      <c r="S19" s="8">
        <v>524.84787591807401</v>
      </c>
      <c r="T19" s="8">
        <v>95.620454689412298</v>
      </c>
      <c r="U19" s="8">
        <v>163.50302672030864</v>
      </c>
      <c r="V19" s="8">
        <v>559.09747165053864</v>
      </c>
      <c r="W19" s="8">
        <v>1.3740185393692408</v>
      </c>
      <c r="X19" s="8">
        <v>19.777063647131456</v>
      </c>
      <c r="Y19" s="8">
        <v>339.79021363490017</v>
      </c>
      <c r="Z19" s="8">
        <v>13.301175884553604</v>
      </c>
      <c r="AA19" s="8">
        <v>0</v>
      </c>
      <c r="AB19" s="8">
        <v>6.8373330098846576</v>
      </c>
      <c r="AC19" s="8">
        <v>630.71865913121042</v>
      </c>
      <c r="AD19" s="8">
        <v>2.4723440688031832E-2</v>
      </c>
      <c r="AE19" s="8">
        <v>367.79473006090416</v>
      </c>
      <c r="AF19" s="8">
        <v>11.712126160414591</v>
      </c>
      <c r="AG19" s="8">
        <v>7.0385384737599527E-3</v>
      </c>
      <c r="AH19" s="8">
        <v>0</v>
      </c>
      <c r="AI19" s="8">
        <v>0</v>
      </c>
      <c r="AJ19" s="8">
        <v>33.191270758215218</v>
      </c>
      <c r="AK19" s="8">
        <v>0.37634903057495267</v>
      </c>
      <c r="AL19" s="8">
        <v>0.32218758365454531</v>
      </c>
      <c r="AM19" s="8">
        <v>3.089126810152282E-5</v>
      </c>
      <c r="AN19" s="8">
        <v>0.30285633839972476</v>
      </c>
      <c r="AO19" s="8">
        <v>204.91596592448013</v>
      </c>
      <c r="AP19" s="8">
        <v>79.595605491586554</v>
      </c>
      <c r="AQ19" s="8">
        <v>4.74007095963184E-3</v>
      </c>
      <c r="AR19" s="8">
        <v>1.7923223278848479</v>
      </c>
      <c r="AS19" s="8">
        <v>8.2726372940444294E-4</v>
      </c>
      <c r="AT19" s="8">
        <v>2.1989880532550594</v>
      </c>
      <c r="AU19" s="8">
        <v>0.41010589771408179</v>
      </c>
      <c r="AV19" s="8">
        <v>5.6884345013243715E-2</v>
      </c>
      <c r="AW19" s="8">
        <v>10.044311025552989</v>
      </c>
      <c r="AX19" s="8">
        <v>6.4915460155758797</v>
      </c>
      <c r="AY19" s="8">
        <v>0</v>
      </c>
      <c r="AZ19" s="8">
        <v>6.7720391952796692</v>
      </c>
      <c r="BA19" s="8">
        <v>5.7864662773268261E-5</v>
      </c>
      <c r="BB19" s="8">
        <v>0</v>
      </c>
      <c r="BC19" s="8">
        <v>0</v>
      </c>
      <c r="BD19" s="8">
        <v>3.9944914016704534</v>
      </c>
      <c r="BE19" s="8">
        <v>36.176683009974852</v>
      </c>
      <c r="BF19" s="8">
        <v>2.4833546908408057</v>
      </c>
      <c r="BG19" s="8">
        <v>26.081115843921118</v>
      </c>
      <c r="BH19" s="8">
        <v>9.242371055558408</v>
      </c>
      <c r="BI19" s="8">
        <v>7.1701192193057206E-2</v>
      </c>
      <c r="BJ19" s="8">
        <v>0</v>
      </c>
      <c r="BK19" s="8">
        <v>6.1047831436335818</v>
      </c>
      <c r="BL19" s="8">
        <v>2.3006695345074647E-5</v>
      </c>
      <c r="BM19" s="8">
        <v>0</v>
      </c>
      <c r="BN19" s="8">
        <v>0</v>
      </c>
      <c r="BO19" s="9">
        <f t="shared" si="0"/>
        <v>3217.1728597633355</v>
      </c>
      <c r="BP19" s="8">
        <v>867.58119107737264</v>
      </c>
      <c r="BQ19" s="8">
        <v>0</v>
      </c>
      <c r="BR19" s="8">
        <v>0</v>
      </c>
      <c r="BS19" s="8">
        <v>2969.7916189287434</v>
      </c>
      <c r="BT19" s="8">
        <v>36.307286210980827</v>
      </c>
      <c r="BU19" s="8">
        <v>2676.1372554422355</v>
      </c>
      <c r="BV19" s="8">
        <v>997.3367828177054</v>
      </c>
      <c r="BW19" s="9">
        <f t="shared" si="1"/>
        <v>10764.326994240373</v>
      </c>
    </row>
    <row r="20" spans="1:75" x14ac:dyDescent="0.2">
      <c r="A20" s="38" t="s">
        <v>85</v>
      </c>
      <c r="B20" s="16"/>
      <c r="C20" s="8">
        <v>7.2694639469884335</v>
      </c>
      <c r="D20" s="8">
        <v>0</v>
      </c>
      <c r="E20" s="8">
        <v>1.5425559373297051</v>
      </c>
      <c r="F20" s="8">
        <v>0.27391246779741008</v>
      </c>
      <c r="G20" s="8">
        <v>0.48230944076231791</v>
      </c>
      <c r="H20" s="8">
        <v>0.26950814973011417</v>
      </c>
      <c r="I20" s="8">
        <v>0</v>
      </c>
      <c r="J20" s="8">
        <v>0</v>
      </c>
      <c r="K20" s="8">
        <v>0</v>
      </c>
      <c r="L20" s="8">
        <v>2.3374882759129378</v>
      </c>
      <c r="M20" s="8">
        <v>32.299747305663857</v>
      </c>
      <c r="N20" s="8">
        <v>1.490357000208782E-5</v>
      </c>
      <c r="O20" s="8">
        <v>7.2497717485424246E-2</v>
      </c>
      <c r="P20" s="8">
        <v>0.7502611733599831</v>
      </c>
      <c r="Q20" s="8">
        <v>30.700450691682352</v>
      </c>
      <c r="R20" s="8">
        <v>11.141107192590738</v>
      </c>
      <c r="S20" s="8">
        <v>53.743497582485446</v>
      </c>
      <c r="T20" s="8">
        <v>483.09034317371896</v>
      </c>
      <c r="U20" s="8">
        <v>218.3830880850729</v>
      </c>
      <c r="V20" s="8">
        <v>302.35018491881317</v>
      </c>
      <c r="W20" s="8">
        <v>0.48982899752079501</v>
      </c>
      <c r="X20" s="8">
        <v>5.0300301292507825</v>
      </c>
      <c r="Y20" s="8">
        <v>401.46678671134327</v>
      </c>
      <c r="Z20" s="8">
        <v>150.43307351466996</v>
      </c>
      <c r="AA20" s="8">
        <v>0.3862479219590132</v>
      </c>
      <c r="AB20" s="8">
        <v>3.9095794332460958</v>
      </c>
      <c r="AC20" s="8">
        <v>606.85398472965039</v>
      </c>
      <c r="AD20" s="8">
        <v>2.6170467911531543</v>
      </c>
      <c r="AE20" s="8">
        <v>14.343183650444514</v>
      </c>
      <c r="AF20" s="8">
        <v>0.11230493443193029</v>
      </c>
      <c r="AG20" s="8">
        <v>1.0501522367535254</v>
      </c>
      <c r="AH20" s="8">
        <v>0</v>
      </c>
      <c r="AI20" s="8">
        <v>0</v>
      </c>
      <c r="AJ20" s="8">
        <v>1.1205059553035368</v>
      </c>
      <c r="AK20" s="8">
        <v>0</v>
      </c>
      <c r="AL20" s="8">
        <v>0.32474653755859151</v>
      </c>
      <c r="AM20" s="8">
        <v>2.2353398215859843E-9</v>
      </c>
      <c r="AN20" s="8">
        <v>0.29053365595321662</v>
      </c>
      <c r="AO20" s="8">
        <v>2.4338100833953061E-2</v>
      </c>
      <c r="AP20" s="8">
        <v>0.18966938634680022</v>
      </c>
      <c r="AQ20" s="8">
        <v>3.4309337332910221E-5</v>
      </c>
      <c r="AR20" s="8">
        <v>0</v>
      </c>
      <c r="AS20" s="8">
        <v>0</v>
      </c>
      <c r="AT20" s="8">
        <v>0</v>
      </c>
      <c r="AU20" s="8">
        <v>0</v>
      </c>
      <c r="AV20" s="8">
        <v>7.0684329454842279E-2</v>
      </c>
      <c r="AW20" s="8">
        <v>1.8792336288523389E-2</v>
      </c>
      <c r="AX20" s="8">
        <v>0.58737741014091183</v>
      </c>
      <c r="AY20" s="8">
        <v>2.1319782747199687</v>
      </c>
      <c r="AZ20" s="8">
        <v>3.6732826733369419E-5</v>
      </c>
      <c r="BA20" s="8">
        <v>0</v>
      </c>
      <c r="BB20" s="8">
        <v>6.4051648032041095E-2</v>
      </c>
      <c r="BC20" s="8">
        <v>0</v>
      </c>
      <c r="BD20" s="8">
        <v>0.43377541069095032</v>
      </c>
      <c r="BE20" s="8">
        <v>11.430213478712195</v>
      </c>
      <c r="BF20" s="8">
        <v>3.9749262928675964</v>
      </c>
      <c r="BG20" s="8">
        <v>17.387641957520824</v>
      </c>
      <c r="BH20" s="8">
        <v>0.45993891473535303</v>
      </c>
      <c r="BI20" s="8">
        <v>0.21706304184597761</v>
      </c>
      <c r="BJ20" s="8">
        <v>2.446991562767923E-2</v>
      </c>
      <c r="BK20" s="8">
        <v>0</v>
      </c>
      <c r="BL20" s="8">
        <v>1.9257285928286657E-3</v>
      </c>
      <c r="BM20" s="8">
        <v>0.58074405423126785</v>
      </c>
      <c r="BN20" s="8">
        <v>0</v>
      </c>
      <c r="BO20" s="9">
        <f t="shared" si="0"/>
        <v>2370.7320974872446</v>
      </c>
      <c r="BP20" s="8">
        <v>796.11358242226402</v>
      </c>
      <c r="BQ20" s="8">
        <v>0</v>
      </c>
      <c r="BR20" s="8">
        <v>0</v>
      </c>
      <c r="BS20" s="8">
        <v>684.55616432653039</v>
      </c>
      <c r="BT20" s="8">
        <v>17.497396284966239</v>
      </c>
      <c r="BU20" s="8">
        <v>1842.9730016709461</v>
      </c>
      <c r="BV20" s="8">
        <v>582.3777578080493</v>
      </c>
      <c r="BW20" s="9">
        <f t="shared" si="1"/>
        <v>6294.25</v>
      </c>
    </row>
    <row r="21" spans="1:75" x14ac:dyDescent="0.2">
      <c r="A21" s="38" t="s">
        <v>86</v>
      </c>
      <c r="B21" s="16"/>
      <c r="C21" s="8">
        <v>23.813565557573291</v>
      </c>
      <c r="D21" s="8">
        <v>43.10610809409858</v>
      </c>
      <c r="E21" s="8">
        <v>1.1490821987192157</v>
      </c>
      <c r="F21" s="8">
        <v>5.531854485625618</v>
      </c>
      <c r="G21" s="8">
        <v>8.8576886658479577</v>
      </c>
      <c r="H21" s="8">
        <v>0.58752539002588366</v>
      </c>
      <c r="I21" s="8">
        <v>6.0400670400287522E-2</v>
      </c>
      <c r="J21" s="8">
        <v>12.829637037656111</v>
      </c>
      <c r="K21" s="8">
        <v>1.0525327960304435E-3</v>
      </c>
      <c r="L21" s="8">
        <v>14.737838470463052</v>
      </c>
      <c r="M21" s="8">
        <v>153.81253942074437</v>
      </c>
      <c r="N21" s="8">
        <v>2.6054734393895611</v>
      </c>
      <c r="O21" s="8">
        <v>37.861936297529255</v>
      </c>
      <c r="P21" s="8">
        <v>0.2103765422908975</v>
      </c>
      <c r="Q21" s="8">
        <v>41.875730180923398</v>
      </c>
      <c r="R21" s="8">
        <v>46.418072569656985</v>
      </c>
      <c r="S21" s="8">
        <v>10.29296056194436</v>
      </c>
      <c r="T21" s="8">
        <v>4.4115652467292463</v>
      </c>
      <c r="U21" s="8">
        <v>1894.8819404198177</v>
      </c>
      <c r="V21" s="8">
        <v>530.64013753886297</v>
      </c>
      <c r="W21" s="8">
        <v>4.8850420082659038</v>
      </c>
      <c r="X21" s="8">
        <v>0.50993427078834319</v>
      </c>
      <c r="Y21" s="8">
        <v>84.126468985603083</v>
      </c>
      <c r="Z21" s="8">
        <v>0</v>
      </c>
      <c r="AA21" s="8">
        <v>0</v>
      </c>
      <c r="AB21" s="8">
        <v>27.53696483156066</v>
      </c>
      <c r="AC21" s="8">
        <v>343.35567144378916</v>
      </c>
      <c r="AD21" s="8">
        <v>0.3953009913423971</v>
      </c>
      <c r="AE21" s="8">
        <v>68.776493706849735</v>
      </c>
      <c r="AF21" s="8">
        <v>2.5774067807550574</v>
      </c>
      <c r="AG21" s="8">
        <v>1.3453751782233458E-3</v>
      </c>
      <c r="AH21" s="8">
        <v>0</v>
      </c>
      <c r="AI21" s="8">
        <v>3.2733095812298951</v>
      </c>
      <c r="AJ21" s="8">
        <v>0.58678811044804913</v>
      </c>
      <c r="AK21" s="8">
        <v>0.31021839775986315</v>
      </c>
      <c r="AL21" s="8">
        <v>2.6371434538940943</v>
      </c>
      <c r="AM21" s="8">
        <v>0</v>
      </c>
      <c r="AN21" s="8">
        <v>0</v>
      </c>
      <c r="AO21" s="8">
        <v>1.5025475603088903</v>
      </c>
      <c r="AP21" s="8">
        <v>3.4706953658861046E-3</v>
      </c>
      <c r="AQ21" s="8">
        <v>3.1967232521742226E-7</v>
      </c>
      <c r="AR21" s="8">
        <v>1.4693803130482117</v>
      </c>
      <c r="AS21" s="8">
        <v>4.9177808505177962E-5</v>
      </c>
      <c r="AT21" s="8">
        <v>1.2006288303037751</v>
      </c>
      <c r="AU21" s="8">
        <v>0.22373647966333696</v>
      </c>
      <c r="AV21" s="8">
        <v>0.49152373027504559</v>
      </c>
      <c r="AW21" s="8">
        <v>0.25327680161644217</v>
      </c>
      <c r="AX21" s="8">
        <v>17.118919606583177</v>
      </c>
      <c r="AY21" s="8">
        <v>0</v>
      </c>
      <c r="AZ21" s="8">
        <v>0</v>
      </c>
      <c r="BA21" s="8">
        <v>0.17625282905634959</v>
      </c>
      <c r="BB21" s="8">
        <v>0</v>
      </c>
      <c r="BC21" s="8">
        <v>0</v>
      </c>
      <c r="BD21" s="8">
        <v>6.1999980677756401</v>
      </c>
      <c r="BE21" s="8">
        <v>8.2362793798890852</v>
      </c>
      <c r="BF21" s="8">
        <v>1.1797404909908323E-3</v>
      </c>
      <c r="BG21" s="8">
        <v>0.52407796296063425</v>
      </c>
      <c r="BH21" s="8">
        <v>6.791847689682573E-2</v>
      </c>
      <c r="BI21" s="8">
        <v>0.63211547649946043</v>
      </c>
      <c r="BJ21" s="8">
        <v>1.4542634739705497E-2</v>
      </c>
      <c r="BK21" s="8">
        <v>3.8419964306687233</v>
      </c>
      <c r="BL21" s="8">
        <v>0.52594040803734676</v>
      </c>
      <c r="BM21" s="8">
        <v>8.1630901823341595E-3</v>
      </c>
      <c r="BN21" s="8">
        <v>0</v>
      </c>
      <c r="BO21" s="9">
        <f t="shared" si="0"/>
        <v>3415.1495712704027</v>
      </c>
      <c r="BP21" s="8">
        <v>71.390822582968582</v>
      </c>
      <c r="BQ21" s="8">
        <v>0</v>
      </c>
      <c r="BR21" s="8">
        <v>0</v>
      </c>
      <c r="BS21" s="8">
        <v>3661.8924190691705</v>
      </c>
      <c r="BT21" s="8">
        <v>2.5169878856288843</v>
      </c>
      <c r="BU21" s="8">
        <v>3578.6232071900886</v>
      </c>
      <c r="BV21" s="8">
        <v>2462.6469920017398</v>
      </c>
      <c r="BW21" s="9">
        <f t="shared" si="1"/>
        <v>13192.219999999998</v>
      </c>
    </row>
    <row r="22" spans="1:75" x14ac:dyDescent="0.2">
      <c r="A22" s="38" t="s">
        <v>87</v>
      </c>
      <c r="B22" s="16"/>
      <c r="C22" s="8">
        <v>1.5156820684963723</v>
      </c>
      <c r="D22" s="8">
        <v>0</v>
      </c>
      <c r="E22" s="8">
        <v>0</v>
      </c>
      <c r="F22" s="8">
        <v>0.27684199876592036</v>
      </c>
      <c r="G22" s="8">
        <v>9.0086689655975109E-3</v>
      </c>
      <c r="H22" s="8">
        <v>0</v>
      </c>
      <c r="I22" s="8">
        <v>0</v>
      </c>
      <c r="J22" s="8">
        <v>0.28116556597591302</v>
      </c>
      <c r="K22" s="8">
        <v>0</v>
      </c>
      <c r="L22" s="8">
        <v>2.5677785596329663E-4</v>
      </c>
      <c r="M22" s="8">
        <v>1.7359822601096826</v>
      </c>
      <c r="N22" s="8">
        <v>0.52384488402920215</v>
      </c>
      <c r="O22" s="8">
        <v>2.9669136921586323E-3</v>
      </c>
      <c r="P22" s="8">
        <v>9.6856425817023986E-2</v>
      </c>
      <c r="Q22" s="8">
        <v>0</v>
      </c>
      <c r="R22" s="8">
        <v>21.112597381308934</v>
      </c>
      <c r="S22" s="8">
        <v>0</v>
      </c>
      <c r="T22" s="8">
        <v>7.3099209933025211</v>
      </c>
      <c r="U22" s="8">
        <v>55.590148611500169</v>
      </c>
      <c r="V22" s="8">
        <v>6260.4774309529021</v>
      </c>
      <c r="W22" s="8">
        <v>10.228827640470843</v>
      </c>
      <c r="X22" s="8">
        <v>0</v>
      </c>
      <c r="Y22" s="8">
        <v>2.7439204162280004E-2</v>
      </c>
      <c r="Z22" s="8">
        <v>0</v>
      </c>
      <c r="AA22" s="8">
        <v>0</v>
      </c>
      <c r="AB22" s="8">
        <v>3.5083337423659202</v>
      </c>
      <c r="AC22" s="8">
        <v>1.3255925470452829E-2</v>
      </c>
      <c r="AD22" s="8">
        <v>386.79553878615758</v>
      </c>
      <c r="AE22" s="8">
        <v>4.5805749081897966</v>
      </c>
      <c r="AF22" s="8">
        <v>3.4727230617761215E-2</v>
      </c>
      <c r="AG22" s="8">
        <v>73.65698628537109</v>
      </c>
      <c r="AH22" s="8">
        <v>0</v>
      </c>
      <c r="AI22" s="8">
        <v>0</v>
      </c>
      <c r="AJ22" s="8">
        <v>6.0579481815731778E-2</v>
      </c>
      <c r="AK22" s="8">
        <v>0</v>
      </c>
      <c r="AL22" s="8">
        <v>6.3031964848344307E-2</v>
      </c>
      <c r="AM22" s="8">
        <v>0</v>
      </c>
      <c r="AN22" s="8">
        <v>9.8994457590277321E-2</v>
      </c>
      <c r="AO22" s="8">
        <v>0</v>
      </c>
      <c r="AP22" s="8">
        <v>0</v>
      </c>
      <c r="AQ22" s="8">
        <v>3.6728851325267621E-4</v>
      </c>
      <c r="AR22" s="8">
        <v>0</v>
      </c>
      <c r="AS22" s="8">
        <v>6.4671097645855578E-6</v>
      </c>
      <c r="AT22" s="8">
        <v>0</v>
      </c>
      <c r="AU22" s="8">
        <v>0</v>
      </c>
      <c r="AV22" s="8">
        <v>1.6994784520858735E-5</v>
      </c>
      <c r="AW22" s="8">
        <v>1.7156788147324752E-10</v>
      </c>
      <c r="AX22" s="8">
        <v>0</v>
      </c>
      <c r="AY22" s="8">
        <v>0</v>
      </c>
      <c r="AZ22" s="8">
        <v>0</v>
      </c>
      <c r="BA22" s="8">
        <v>7.8601801867234995</v>
      </c>
      <c r="BB22" s="8">
        <v>0</v>
      </c>
      <c r="BC22" s="8">
        <v>0</v>
      </c>
      <c r="BD22" s="8">
        <v>0</v>
      </c>
      <c r="BE22" s="8">
        <v>6.5699352238043343</v>
      </c>
      <c r="BF22" s="8">
        <v>0.14769174048982289</v>
      </c>
      <c r="BG22" s="8">
        <v>52.401367229885913</v>
      </c>
      <c r="BH22" s="8">
        <v>0.34328928853953367</v>
      </c>
      <c r="BI22" s="8">
        <v>0.238592550879068</v>
      </c>
      <c r="BJ22" s="8">
        <v>0</v>
      </c>
      <c r="BK22" s="8">
        <v>6.706587745520908</v>
      </c>
      <c r="BL22" s="8">
        <v>0</v>
      </c>
      <c r="BM22" s="8">
        <v>2.8868402981633308</v>
      </c>
      <c r="BN22" s="8">
        <v>0</v>
      </c>
      <c r="BO22" s="9">
        <f t="shared" si="0"/>
        <v>6905.1558681443667</v>
      </c>
      <c r="BP22" s="8">
        <v>4301.2196132759391</v>
      </c>
      <c r="BQ22" s="8">
        <v>0</v>
      </c>
      <c r="BR22" s="8">
        <v>0</v>
      </c>
      <c r="BS22" s="8">
        <v>4577.7829829386292</v>
      </c>
      <c r="BT22" s="8">
        <v>237.04496649234599</v>
      </c>
      <c r="BU22" s="8">
        <v>6897.5208737381636</v>
      </c>
      <c r="BV22" s="8">
        <v>1466.8756954105552</v>
      </c>
      <c r="BW22" s="9">
        <f t="shared" si="1"/>
        <v>24385.599999999999</v>
      </c>
    </row>
    <row r="23" spans="1:75" x14ac:dyDescent="0.2">
      <c r="A23" s="38" t="s">
        <v>88</v>
      </c>
      <c r="B23" s="16"/>
      <c r="C23" s="8">
        <v>0</v>
      </c>
      <c r="D23" s="8">
        <v>0</v>
      </c>
      <c r="E23" s="8">
        <v>4.036067728056083</v>
      </c>
      <c r="F23" s="8">
        <v>0</v>
      </c>
      <c r="G23" s="8">
        <v>0.26421657383113201</v>
      </c>
      <c r="H23" s="8">
        <v>0</v>
      </c>
      <c r="I23" s="8">
        <v>0</v>
      </c>
      <c r="J23" s="8">
        <v>0</v>
      </c>
      <c r="K23" s="8">
        <v>0</v>
      </c>
      <c r="L23" s="8">
        <v>4.7387511385085014E-8</v>
      </c>
      <c r="M23" s="8">
        <v>0.27185675924921598</v>
      </c>
      <c r="N23" s="8">
        <v>0</v>
      </c>
      <c r="O23" s="8">
        <v>1.9927250530393268</v>
      </c>
      <c r="P23" s="8">
        <v>0</v>
      </c>
      <c r="Q23" s="8">
        <v>0</v>
      </c>
      <c r="R23" s="8">
        <v>16.583008210949206</v>
      </c>
      <c r="S23" s="8">
        <v>0</v>
      </c>
      <c r="T23" s="8">
        <v>0.29242338286349012</v>
      </c>
      <c r="U23" s="8">
        <v>4.0225029666719416E-8</v>
      </c>
      <c r="V23" s="8">
        <v>0.16342762864328686</v>
      </c>
      <c r="W23" s="8">
        <v>173.5542008514511</v>
      </c>
      <c r="X23" s="8">
        <v>0</v>
      </c>
      <c r="Y23" s="8">
        <v>79.845920225104337</v>
      </c>
      <c r="Z23" s="8">
        <v>0</v>
      </c>
      <c r="AA23" s="8">
        <v>0</v>
      </c>
      <c r="AB23" s="8">
        <v>0</v>
      </c>
      <c r="AC23" s="8">
        <v>0.40647536153618125</v>
      </c>
      <c r="AD23" s="8">
        <v>0</v>
      </c>
      <c r="AE23" s="8">
        <v>3.1698647389275618</v>
      </c>
      <c r="AF23" s="8">
        <v>4.9433971204903169E-3</v>
      </c>
      <c r="AG23" s="8">
        <v>36.856241108938683</v>
      </c>
      <c r="AH23" s="8">
        <v>0.23736891309566144</v>
      </c>
      <c r="AI23" s="8">
        <v>5.9095135374735992E-2</v>
      </c>
      <c r="AJ23" s="8">
        <v>0</v>
      </c>
      <c r="AK23" s="8">
        <v>0</v>
      </c>
      <c r="AL23" s="8">
        <v>1.1376070196108145E-9</v>
      </c>
      <c r="AM23" s="8">
        <v>0</v>
      </c>
      <c r="AN23" s="8">
        <v>0</v>
      </c>
      <c r="AO23" s="8">
        <v>0</v>
      </c>
      <c r="AP23" s="8">
        <v>0.13953062886133211</v>
      </c>
      <c r="AQ23" s="8">
        <v>8.060658481339909E-3</v>
      </c>
      <c r="AR23" s="8">
        <v>0</v>
      </c>
      <c r="AS23" s="8">
        <v>1.8342968417350457E-6</v>
      </c>
      <c r="AT23" s="8">
        <v>0</v>
      </c>
      <c r="AU23" s="8">
        <v>0</v>
      </c>
      <c r="AV23" s="8">
        <v>2.3364418751077038E-6</v>
      </c>
      <c r="AW23" s="8">
        <v>0</v>
      </c>
      <c r="AX23" s="8">
        <v>0</v>
      </c>
      <c r="AY23" s="8">
        <v>0</v>
      </c>
      <c r="AZ23" s="8">
        <v>0</v>
      </c>
      <c r="BA23" s="8">
        <v>0</v>
      </c>
      <c r="BB23" s="8">
        <v>0</v>
      </c>
      <c r="BC23" s="8">
        <v>0.30561887165413359</v>
      </c>
      <c r="BD23" s="8">
        <v>0</v>
      </c>
      <c r="BE23" s="8">
        <v>125.72449080767163</v>
      </c>
      <c r="BF23" s="8">
        <v>0</v>
      </c>
      <c r="BG23" s="8">
        <v>0.80018363449989283</v>
      </c>
      <c r="BH23" s="8">
        <v>0.8534287005530995</v>
      </c>
      <c r="BI23" s="8">
        <v>4.3317046139673054E-3</v>
      </c>
      <c r="BJ23" s="8">
        <v>0</v>
      </c>
      <c r="BK23" s="8">
        <v>0</v>
      </c>
      <c r="BL23" s="8">
        <v>0</v>
      </c>
      <c r="BM23" s="8">
        <v>0</v>
      </c>
      <c r="BN23" s="8">
        <v>0</v>
      </c>
      <c r="BO23" s="9">
        <f t="shared" si="0"/>
        <v>445.57348433400472</v>
      </c>
      <c r="BP23" s="8">
        <v>350.40880343928586</v>
      </c>
      <c r="BQ23" s="8">
        <v>0</v>
      </c>
      <c r="BR23" s="8">
        <v>0</v>
      </c>
      <c r="BS23" s="8">
        <v>536.95818880607806</v>
      </c>
      <c r="BT23" s="8">
        <v>1.4719149258256001</v>
      </c>
      <c r="BU23" s="8">
        <v>644.96514423202552</v>
      </c>
      <c r="BV23" s="8">
        <v>292.13246426277999</v>
      </c>
      <c r="BW23" s="9">
        <f t="shared" si="1"/>
        <v>2271.5099999999998</v>
      </c>
    </row>
    <row r="24" spans="1:75" x14ac:dyDescent="0.2">
      <c r="A24" s="38" t="s">
        <v>100</v>
      </c>
      <c r="B24" s="16"/>
      <c r="C24" s="8">
        <v>0.63896158283767102</v>
      </c>
      <c r="D24" s="8">
        <v>0</v>
      </c>
      <c r="E24" s="8">
        <v>0</v>
      </c>
      <c r="F24" s="8">
        <v>2.8008165422185565</v>
      </c>
      <c r="G24" s="8">
        <v>15.449989410794672</v>
      </c>
      <c r="H24" s="8">
        <v>7.3246780689740145</v>
      </c>
      <c r="I24" s="8">
        <v>0.3458440907417491</v>
      </c>
      <c r="J24" s="8">
        <v>0</v>
      </c>
      <c r="K24" s="8">
        <v>1.274799616049131E-2</v>
      </c>
      <c r="L24" s="8">
        <v>0.73451728395967009</v>
      </c>
      <c r="M24" s="8">
        <v>8.5849118820089583</v>
      </c>
      <c r="N24" s="8">
        <v>34.954355191942085</v>
      </c>
      <c r="O24" s="8">
        <v>13.574308339901108</v>
      </c>
      <c r="P24" s="8">
        <v>18.433175703890665</v>
      </c>
      <c r="Q24" s="8">
        <v>6.3663134307923048</v>
      </c>
      <c r="R24" s="8">
        <v>1.305047690618605</v>
      </c>
      <c r="S24" s="8">
        <v>0</v>
      </c>
      <c r="T24" s="8">
        <v>0.75951482078964239</v>
      </c>
      <c r="U24" s="8">
        <v>4.235212304002772</v>
      </c>
      <c r="V24" s="8">
        <v>35.556606709498745</v>
      </c>
      <c r="W24" s="8">
        <v>13.909599543973266</v>
      </c>
      <c r="X24" s="8">
        <v>304.53160339854156</v>
      </c>
      <c r="Y24" s="8">
        <v>0.19617645081548296</v>
      </c>
      <c r="Z24" s="8">
        <v>7.3787440556217119</v>
      </c>
      <c r="AA24" s="8">
        <v>0.17539475530518212</v>
      </c>
      <c r="AB24" s="8">
        <v>1.6457983517352117</v>
      </c>
      <c r="AC24" s="8">
        <v>77.720177547914716</v>
      </c>
      <c r="AD24" s="8">
        <v>26.759390141076398</v>
      </c>
      <c r="AE24" s="8">
        <v>118.32555663169477</v>
      </c>
      <c r="AF24" s="8">
        <v>98.696245540132281</v>
      </c>
      <c r="AG24" s="8">
        <v>2.8199713509237316</v>
      </c>
      <c r="AH24" s="8">
        <v>0</v>
      </c>
      <c r="AI24" s="8">
        <v>8.9741753929340421E-3</v>
      </c>
      <c r="AJ24" s="8">
        <v>14.130878825978831</v>
      </c>
      <c r="AK24" s="8">
        <v>1.6425723175048139</v>
      </c>
      <c r="AL24" s="8">
        <v>0.79731944909701946</v>
      </c>
      <c r="AM24" s="8">
        <v>2.0838221186638708</v>
      </c>
      <c r="AN24" s="8">
        <v>0</v>
      </c>
      <c r="AO24" s="8">
        <v>0.18636433209306019</v>
      </c>
      <c r="AP24" s="8">
        <v>6.0697952308764611</v>
      </c>
      <c r="AQ24" s="8">
        <v>0.14646780743893431</v>
      </c>
      <c r="AR24" s="8">
        <v>0.23699419209321182</v>
      </c>
      <c r="AS24" s="8">
        <v>3.3303699650497398E-2</v>
      </c>
      <c r="AT24" s="8">
        <v>22.868045646455677</v>
      </c>
      <c r="AU24" s="8">
        <v>3.227423166735524</v>
      </c>
      <c r="AV24" s="8">
        <v>0.97618835494439871</v>
      </c>
      <c r="AW24" s="8">
        <v>3.4915080717051001</v>
      </c>
      <c r="AX24" s="8">
        <v>2.7926371363564084</v>
      </c>
      <c r="AY24" s="8">
        <v>1.7088701402270838</v>
      </c>
      <c r="AZ24" s="8">
        <v>27.242668096681701</v>
      </c>
      <c r="BA24" s="8">
        <v>7.4615939872393895</v>
      </c>
      <c r="BB24" s="8">
        <v>0.49512372924172215</v>
      </c>
      <c r="BC24" s="8">
        <v>0</v>
      </c>
      <c r="BD24" s="8">
        <v>4.3456428529095819</v>
      </c>
      <c r="BE24" s="8">
        <v>9.4037078756993342</v>
      </c>
      <c r="BF24" s="8">
        <v>36.397541836499251</v>
      </c>
      <c r="BG24" s="8">
        <v>301.53729277447383</v>
      </c>
      <c r="BH24" s="8">
        <v>44.25034540951534</v>
      </c>
      <c r="BI24" s="8">
        <v>1.5421171239886162</v>
      </c>
      <c r="BJ24" s="8">
        <v>50.487339482825426</v>
      </c>
      <c r="BK24" s="8">
        <v>1.0745400955908264</v>
      </c>
      <c r="BL24" s="8">
        <v>7.3443296706719756E-3</v>
      </c>
      <c r="BM24" s="8">
        <v>27.152970099133441</v>
      </c>
      <c r="BN24" s="8">
        <v>0</v>
      </c>
      <c r="BO24" s="9">
        <f t="shared" si="0"/>
        <v>1375.0350511755491</v>
      </c>
      <c r="BP24" s="8">
        <v>1493.5729264278457</v>
      </c>
      <c r="BQ24" s="8">
        <v>1.6723588543265258</v>
      </c>
      <c r="BR24" s="8">
        <v>87.136663080342814</v>
      </c>
      <c r="BS24" s="8">
        <v>492.60235458311138</v>
      </c>
      <c r="BT24" s="8">
        <v>0.71414354768013943</v>
      </c>
      <c r="BU24" s="8">
        <v>3023.5215209179596</v>
      </c>
      <c r="BV24" s="8">
        <v>4507.5949814131845</v>
      </c>
      <c r="BW24" s="9">
        <f t="shared" si="1"/>
        <v>10981.849999999999</v>
      </c>
    </row>
    <row r="25" spans="1:75" x14ac:dyDescent="0.2">
      <c r="A25" s="38" t="s">
        <v>89</v>
      </c>
      <c r="B25" s="16"/>
      <c r="C25" s="8">
        <v>0.69423438290020567</v>
      </c>
      <c r="D25" s="8">
        <v>9.6018609299086552E-2</v>
      </c>
      <c r="E25" s="8">
        <v>9.6938067984678345E-3</v>
      </c>
      <c r="F25" s="8">
        <v>0.29748156648347673</v>
      </c>
      <c r="G25" s="8">
        <v>2.5867809509284894</v>
      </c>
      <c r="H25" s="8">
        <v>8.7711140699297974E-2</v>
      </c>
      <c r="I25" s="8">
        <v>0.20852237594713988</v>
      </c>
      <c r="J25" s="8">
        <v>0.12767265066721775</v>
      </c>
      <c r="K25" s="8">
        <v>0.63765634511203328</v>
      </c>
      <c r="L25" s="8">
        <v>4.3329516025031725E-2</v>
      </c>
      <c r="M25" s="8">
        <v>8.0824838533389958</v>
      </c>
      <c r="N25" s="8">
        <v>1.2419192321415613</v>
      </c>
      <c r="O25" s="8">
        <v>8.8374119583271502E-2</v>
      </c>
      <c r="P25" s="8">
        <v>1.1791378413206899</v>
      </c>
      <c r="Q25" s="8">
        <v>1.9875378368947161</v>
      </c>
      <c r="R25" s="8">
        <v>1.3226723118724641</v>
      </c>
      <c r="S25" s="8">
        <v>0.38343592419293177</v>
      </c>
      <c r="T25" s="8">
        <v>0.16874100243651091</v>
      </c>
      <c r="U25" s="8">
        <v>0.64733774947430789</v>
      </c>
      <c r="V25" s="8">
        <v>6.9202807598035586E-3</v>
      </c>
      <c r="W25" s="8">
        <v>25.662256558882127</v>
      </c>
      <c r="X25" s="8">
        <v>2.0739683917885846E-2</v>
      </c>
      <c r="Y25" s="8">
        <v>10.690730192663434</v>
      </c>
      <c r="Z25" s="8">
        <v>1.3745768256589188</v>
      </c>
      <c r="AA25" s="8">
        <v>0</v>
      </c>
      <c r="AB25" s="8">
        <v>1.035722237237922</v>
      </c>
      <c r="AC25" s="8">
        <v>5.3233848382176552</v>
      </c>
      <c r="AD25" s="8">
        <v>0.2890165558189503</v>
      </c>
      <c r="AE25" s="8">
        <v>0.42880181659961814</v>
      </c>
      <c r="AF25" s="8">
        <v>1.0095317984788386</v>
      </c>
      <c r="AG25" s="8">
        <v>26.027386676624836</v>
      </c>
      <c r="AH25" s="8">
        <v>0</v>
      </c>
      <c r="AI25" s="8">
        <v>48.153997082915986</v>
      </c>
      <c r="AJ25" s="8">
        <v>1.9789415932810368</v>
      </c>
      <c r="AK25" s="8">
        <v>0.10748415557493138</v>
      </c>
      <c r="AL25" s="8">
        <v>0.44737434961248301</v>
      </c>
      <c r="AM25" s="8">
        <v>7.1182552089647062E-4</v>
      </c>
      <c r="AN25" s="8">
        <v>0.15605106250928541</v>
      </c>
      <c r="AO25" s="8">
        <v>1.5248889991959416</v>
      </c>
      <c r="AP25" s="8">
        <v>0.1514869765104962</v>
      </c>
      <c r="AQ25" s="8">
        <v>2.1251682696927062E-2</v>
      </c>
      <c r="AR25" s="8">
        <v>0.2411441431826496</v>
      </c>
      <c r="AS25" s="8">
        <v>0.14667962714361044</v>
      </c>
      <c r="AT25" s="8">
        <v>0.60663261170647798</v>
      </c>
      <c r="AU25" s="8">
        <v>6.4599676812943527E-2</v>
      </c>
      <c r="AV25" s="8">
        <v>3.6311193984317702</v>
      </c>
      <c r="AW25" s="8">
        <v>0.92905963301433103</v>
      </c>
      <c r="AX25" s="8">
        <v>0.88061705462982764</v>
      </c>
      <c r="AY25" s="8">
        <v>4.2739552877132242E-3</v>
      </c>
      <c r="AZ25" s="8">
        <v>0.40240872602559685</v>
      </c>
      <c r="BA25" s="8">
        <v>2.7016113826433741</v>
      </c>
      <c r="BB25" s="8">
        <v>9.4286565334322295E-3</v>
      </c>
      <c r="BC25" s="8">
        <v>3.6156633948898684E-5</v>
      </c>
      <c r="BD25" s="8">
        <v>0.61301029922582695</v>
      </c>
      <c r="BE25" s="8">
        <v>0.51693482035191962</v>
      </c>
      <c r="BF25" s="8">
        <v>10.653411723449313</v>
      </c>
      <c r="BG25" s="8">
        <v>3.2164679665478264</v>
      </c>
      <c r="BH25" s="8">
        <v>0.61446038233073386</v>
      </c>
      <c r="BI25" s="8">
        <v>0.13235615583314059</v>
      </c>
      <c r="BJ25" s="8">
        <v>0.12815524295536282</v>
      </c>
      <c r="BK25" s="8">
        <v>6.376500282843732E-2</v>
      </c>
      <c r="BL25" s="8">
        <v>0.19296812310354089</v>
      </c>
      <c r="BM25" s="8">
        <v>8.6309969565067146E-2</v>
      </c>
      <c r="BN25" s="8">
        <v>0</v>
      </c>
      <c r="BO25" s="9">
        <f t="shared" si="0"/>
        <v>170.13744711703069</v>
      </c>
      <c r="BP25" s="8">
        <v>0.35017772798047453</v>
      </c>
      <c r="BQ25" s="8">
        <v>0</v>
      </c>
      <c r="BR25" s="8">
        <v>0</v>
      </c>
      <c r="BS25" s="8">
        <v>3.6323751549888184</v>
      </c>
      <c r="BT25" s="8">
        <v>0</v>
      </c>
      <c r="BU25" s="8">
        <v>0</v>
      </c>
      <c r="BV25" s="8">
        <v>0</v>
      </c>
      <c r="BW25" s="9">
        <f t="shared" si="1"/>
        <v>174.11999999999998</v>
      </c>
    </row>
    <row r="26" spans="1:75" x14ac:dyDescent="0.2">
      <c r="A26" s="38" t="s">
        <v>90</v>
      </c>
      <c r="B26" s="16"/>
      <c r="C26" s="8">
        <v>22.687280036754963</v>
      </c>
      <c r="D26" s="8">
        <v>0</v>
      </c>
      <c r="E26" s="8">
        <v>0</v>
      </c>
      <c r="F26" s="8">
        <v>5.2737169883396016</v>
      </c>
      <c r="G26" s="8">
        <v>175.37754620160234</v>
      </c>
      <c r="H26" s="8">
        <v>30.725202454126446</v>
      </c>
      <c r="I26" s="8">
        <v>5.0738059205338129</v>
      </c>
      <c r="J26" s="8">
        <v>35.831359645177109</v>
      </c>
      <c r="K26" s="8">
        <v>19.426490261857172</v>
      </c>
      <c r="L26" s="8">
        <v>11.410451039114445</v>
      </c>
      <c r="M26" s="8">
        <v>597.6675295625148</v>
      </c>
      <c r="N26" s="8">
        <v>19.700616727290299</v>
      </c>
      <c r="O26" s="8">
        <v>6.580209781737425</v>
      </c>
      <c r="P26" s="8">
        <v>79.72925662630206</v>
      </c>
      <c r="Q26" s="8">
        <v>148.55061010869923</v>
      </c>
      <c r="R26" s="8">
        <v>24.479091229885007</v>
      </c>
      <c r="S26" s="8">
        <v>4.1952685035166635</v>
      </c>
      <c r="T26" s="8">
        <v>7.5706375782603121</v>
      </c>
      <c r="U26" s="8">
        <v>9.5730942834114039</v>
      </c>
      <c r="V26" s="8">
        <v>24.459714626574364</v>
      </c>
      <c r="W26" s="8">
        <v>3.5953579302280918</v>
      </c>
      <c r="X26" s="8">
        <v>6.8863693156330132</v>
      </c>
      <c r="Y26" s="8">
        <v>3.4508056191906498</v>
      </c>
      <c r="Z26" s="8">
        <v>1220.7881508871649</v>
      </c>
      <c r="AA26" s="8">
        <v>2.5828589053790276</v>
      </c>
      <c r="AB26" s="8">
        <v>13.818763900852488</v>
      </c>
      <c r="AC26" s="8">
        <v>49.784945950445191</v>
      </c>
      <c r="AD26" s="8">
        <v>7.7757001249918929</v>
      </c>
      <c r="AE26" s="8">
        <v>7.5563359543636572</v>
      </c>
      <c r="AF26" s="8">
        <v>53.853906030693352</v>
      </c>
      <c r="AG26" s="8">
        <v>10.127262305615913</v>
      </c>
      <c r="AH26" s="8">
        <v>1.1154467981837443E-3</v>
      </c>
      <c r="AI26" s="8">
        <v>2.8869752167844164E-2</v>
      </c>
      <c r="AJ26" s="8">
        <v>7.2517067406963669</v>
      </c>
      <c r="AK26" s="8">
        <v>0.18210753664576829</v>
      </c>
      <c r="AL26" s="8">
        <v>27.441007266561627</v>
      </c>
      <c r="AM26" s="8">
        <v>1.8507806089832872E-2</v>
      </c>
      <c r="AN26" s="8">
        <v>1.6856997003919885</v>
      </c>
      <c r="AO26" s="8">
        <v>5.4443797442087458</v>
      </c>
      <c r="AP26" s="8">
        <v>7.5396173472665318</v>
      </c>
      <c r="AQ26" s="8">
        <v>1.4937269393816397</v>
      </c>
      <c r="AR26" s="8">
        <v>0.84716441094324191</v>
      </c>
      <c r="AS26" s="8">
        <v>5.6058691988615363</v>
      </c>
      <c r="AT26" s="8">
        <v>227.94350594981216</v>
      </c>
      <c r="AU26" s="8">
        <v>26.266270784128672</v>
      </c>
      <c r="AV26" s="8">
        <v>7.6636687474951612</v>
      </c>
      <c r="AW26" s="8">
        <v>3.253775349467007</v>
      </c>
      <c r="AX26" s="8">
        <v>16.485074851644399</v>
      </c>
      <c r="AY26" s="8">
        <v>1.2127492895160876</v>
      </c>
      <c r="AZ26" s="8">
        <v>1.0096236432848698</v>
      </c>
      <c r="BA26" s="8">
        <v>3.7698096301883797</v>
      </c>
      <c r="BB26" s="8">
        <v>0.9293956230925966</v>
      </c>
      <c r="BC26" s="8">
        <v>2.2201137540450572E-2</v>
      </c>
      <c r="BD26" s="8">
        <v>6.3244871531285511</v>
      </c>
      <c r="BE26" s="8">
        <v>40.511748099640712</v>
      </c>
      <c r="BF26" s="8">
        <v>15.096117829192696</v>
      </c>
      <c r="BG26" s="8">
        <v>16.187503319268547</v>
      </c>
      <c r="BH26" s="8">
        <v>40.289865205519817</v>
      </c>
      <c r="BI26" s="8">
        <v>7.1703725339122322</v>
      </c>
      <c r="BJ26" s="8">
        <v>6.4280773623042364</v>
      </c>
      <c r="BK26" s="8">
        <v>3.1168002665864893</v>
      </c>
      <c r="BL26" s="8">
        <v>0.75771058477395459</v>
      </c>
      <c r="BM26" s="8">
        <v>13.259643062639899</v>
      </c>
      <c r="BN26" s="8">
        <v>0</v>
      </c>
      <c r="BO26" s="9">
        <f t="shared" si="0"/>
        <v>3103.7705108134055</v>
      </c>
      <c r="BP26" s="8">
        <v>1565.152476438014</v>
      </c>
      <c r="BQ26" s="8">
        <v>0</v>
      </c>
      <c r="BR26" s="8">
        <v>77.536967956664711</v>
      </c>
      <c r="BS26" s="8">
        <v>0</v>
      </c>
      <c r="BT26" s="8">
        <v>0</v>
      </c>
      <c r="BU26" s="8">
        <v>3464.3517555826534</v>
      </c>
      <c r="BV26" s="8">
        <v>83.622160974533941</v>
      </c>
      <c r="BW26" s="9">
        <f t="shared" si="1"/>
        <v>8294.4338717652718</v>
      </c>
    </row>
    <row r="27" spans="1:75" x14ac:dyDescent="0.2">
      <c r="A27" s="38" t="s">
        <v>91</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0"/>
        <v>0</v>
      </c>
      <c r="BP27" s="8">
        <v>0</v>
      </c>
      <c r="BQ27" s="8">
        <v>0</v>
      </c>
      <c r="BR27" s="8">
        <v>0</v>
      </c>
      <c r="BS27" s="8">
        <v>0</v>
      </c>
      <c r="BT27" s="8">
        <v>0</v>
      </c>
      <c r="BU27" s="8">
        <v>0</v>
      </c>
      <c r="BV27" s="8">
        <v>0</v>
      </c>
      <c r="BW27" s="9">
        <f t="shared" si="1"/>
        <v>0</v>
      </c>
    </row>
    <row r="28" spans="1:75" x14ac:dyDescent="0.2">
      <c r="A28" s="38" t="s">
        <v>101</v>
      </c>
      <c r="B28" s="16"/>
      <c r="C28" s="8">
        <v>1.8854047072235616</v>
      </c>
      <c r="D28" s="8">
        <v>0</v>
      </c>
      <c r="E28" s="8">
        <v>0</v>
      </c>
      <c r="F28" s="8">
        <v>6.598519625564772</v>
      </c>
      <c r="G28" s="8">
        <v>1.6282532754817309</v>
      </c>
      <c r="H28" s="8">
        <v>0.15726720550089657</v>
      </c>
      <c r="I28" s="8">
        <v>16.777687418551647</v>
      </c>
      <c r="J28" s="8">
        <v>95.20274877035429</v>
      </c>
      <c r="K28" s="8">
        <v>1.3983259238663026E-2</v>
      </c>
      <c r="L28" s="8">
        <v>5.9061987914652472E-3</v>
      </c>
      <c r="M28" s="8">
        <v>106.63127187896288</v>
      </c>
      <c r="N28" s="8">
        <v>4.5280847574917518</v>
      </c>
      <c r="O28" s="8">
        <v>27.741042532670587</v>
      </c>
      <c r="P28" s="8">
        <v>2.8577631739741078</v>
      </c>
      <c r="Q28" s="8">
        <v>2034.6082147691038</v>
      </c>
      <c r="R28" s="8">
        <v>1.3564675292845261</v>
      </c>
      <c r="S28" s="8">
        <v>8.0330403490034528E-3</v>
      </c>
      <c r="T28" s="8">
        <v>3.0203410470430549E-2</v>
      </c>
      <c r="U28" s="8">
        <v>0.52323706902394551</v>
      </c>
      <c r="V28" s="8">
        <v>0.33657045088089754</v>
      </c>
      <c r="W28" s="8">
        <v>2.6689962802825207E-2</v>
      </c>
      <c r="X28" s="8">
        <v>8.4913003644411178E-2</v>
      </c>
      <c r="Y28" s="8">
        <v>0.35697638586697006</v>
      </c>
      <c r="Z28" s="8">
        <v>48.602741564227387</v>
      </c>
      <c r="AA28" s="8">
        <v>2.3179297108349073</v>
      </c>
      <c r="AB28" s="8">
        <v>2056.8871292106896</v>
      </c>
      <c r="AC28" s="8">
        <v>0.7661879479955449</v>
      </c>
      <c r="AD28" s="8">
        <v>0.1022153242457841</v>
      </c>
      <c r="AE28" s="8">
        <v>26.199987485364289</v>
      </c>
      <c r="AF28" s="8">
        <v>0.32255811895732661</v>
      </c>
      <c r="AG28" s="8">
        <v>0.4527898020784536</v>
      </c>
      <c r="AH28" s="8">
        <v>0</v>
      </c>
      <c r="AI28" s="8">
        <v>3.8340342221255505E-6</v>
      </c>
      <c r="AJ28" s="8">
        <v>0.37969337524235508</v>
      </c>
      <c r="AK28" s="8">
        <v>9.8251248244552544E-7</v>
      </c>
      <c r="AL28" s="8">
        <v>1.0615742193230535E-2</v>
      </c>
      <c r="AM28" s="8">
        <v>6.1954973771912725E-3</v>
      </c>
      <c r="AN28" s="8">
        <v>1.4728847914538483E-4</v>
      </c>
      <c r="AO28" s="8">
        <v>2.3376757353132126E-2</v>
      </c>
      <c r="AP28" s="8">
        <v>1.2216847696351953E-2</v>
      </c>
      <c r="AQ28" s="8">
        <v>7.6477398050203975E-4</v>
      </c>
      <c r="AR28" s="8">
        <v>0</v>
      </c>
      <c r="AS28" s="8">
        <v>1.5359372211027638E-10</v>
      </c>
      <c r="AT28" s="8">
        <v>0.1586023184039913</v>
      </c>
      <c r="AU28" s="8">
        <v>1.7781757982590889E-2</v>
      </c>
      <c r="AV28" s="8">
        <v>0.16169794501290927</v>
      </c>
      <c r="AW28" s="8">
        <v>3.8613711092717815E-2</v>
      </c>
      <c r="AX28" s="8">
        <v>0.27205343885336303</v>
      </c>
      <c r="AY28" s="8">
        <v>2.2991749699991541E-3</v>
      </c>
      <c r="AZ28" s="8">
        <v>1.0878567651861895E-2</v>
      </c>
      <c r="BA28" s="8">
        <v>0.94751856233356468</v>
      </c>
      <c r="BB28" s="8">
        <v>3.4592008297752711E-9</v>
      </c>
      <c r="BC28" s="8">
        <v>0</v>
      </c>
      <c r="BD28" s="8">
        <v>1.6663846649869767</v>
      </c>
      <c r="BE28" s="8">
        <v>0.1214229865511175</v>
      </c>
      <c r="BF28" s="8">
        <v>9.5102087999806711E-3</v>
      </c>
      <c r="BG28" s="8">
        <v>1.5600653961215474</v>
      </c>
      <c r="BH28" s="8">
        <v>0.27969345116652167</v>
      </c>
      <c r="BI28" s="8">
        <v>1.9639225456964584E-3</v>
      </c>
      <c r="BJ28" s="8">
        <v>1.0445682620340181E-4</v>
      </c>
      <c r="BK28" s="8">
        <v>0.14372701617415179</v>
      </c>
      <c r="BL28" s="8">
        <v>2.4873784194455566E-2</v>
      </c>
      <c r="BM28" s="8">
        <v>2.4735587329716827E-3</v>
      </c>
      <c r="BN28" s="8">
        <v>0</v>
      </c>
      <c r="BO28" s="9">
        <f t="shared" si="0"/>
        <v>4442.8634576145068</v>
      </c>
      <c r="BP28" s="8">
        <v>9.6311948360077643E-2</v>
      </c>
      <c r="BQ28" s="8">
        <v>0</v>
      </c>
      <c r="BR28" s="8">
        <v>0</v>
      </c>
      <c r="BS28" s="8">
        <v>0</v>
      </c>
      <c r="BT28" s="8">
        <v>47.468388451598727</v>
      </c>
      <c r="BU28" s="8">
        <v>644.91418357747705</v>
      </c>
      <c r="BV28" s="8">
        <v>881.10765840805448</v>
      </c>
      <c r="BW28" s="9">
        <f t="shared" si="1"/>
        <v>6016.449999999998</v>
      </c>
    </row>
    <row r="29" spans="1:75" x14ac:dyDescent="0.2">
      <c r="A29" s="38" t="s">
        <v>102</v>
      </c>
      <c r="B29" s="16"/>
      <c r="C29" s="8">
        <v>0</v>
      </c>
      <c r="D29" s="8">
        <v>0</v>
      </c>
      <c r="E29" s="8">
        <v>0</v>
      </c>
      <c r="F29" s="8">
        <v>2.4554558642662975E-3</v>
      </c>
      <c r="G29" s="8">
        <v>0</v>
      </c>
      <c r="H29" s="8">
        <v>0</v>
      </c>
      <c r="I29" s="8">
        <v>2.9429893843167685E-3</v>
      </c>
      <c r="J29" s="8">
        <v>0</v>
      </c>
      <c r="K29" s="8">
        <v>0</v>
      </c>
      <c r="L29" s="8">
        <v>0</v>
      </c>
      <c r="M29" s="8">
        <v>0</v>
      </c>
      <c r="N29" s="8">
        <v>0</v>
      </c>
      <c r="O29" s="8">
        <v>0</v>
      </c>
      <c r="P29" s="8">
        <v>3.2923645946329547E-3</v>
      </c>
      <c r="Q29" s="8">
        <v>6.6038543565956689E-3</v>
      </c>
      <c r="R29" s="8">
        <v>0.23286074326009062</v>
      </c>
      <c r="S29" s="8">
        <v>0</v>
      </c>
      <c r="T29" s="8">
        <v>0.21365511294252515</v>
      </c>
      <c r="U29" s="8">
        <v>2.6909786605874404E-2</v>
      </c>
      <c r="V29" s="8">
        <v>0</v>
      </c>
      <c r="W29" s="8">
        <v>0</v>
      </c>
      <c r="X29" s="8">
        <v>2.2732782347184067E-3</v>
      </c>
      <c r="Y29" s="8">
        <v>2.9142593655168496</v>
      </c>
      <c r="Z29" s="8">
        <v>0</v>
      </c>
      <c r="AA29" s="8">
        <v>0</v>
      </c>
      <c r="AB29" s="8">
        <v>3.5325053349092923E-2</v>
      </c>
      <c r="AC29" s="8">
        <v>1531.6886732026546</v>
      </c>
      <c r="AD29" s="8">
        <v>0</v>
      </c>
      <c r="AE29" s="8">
        <v>2.8198952748451898E-3</v>
      </c>
      <c r="AF29" s="8">
        <v>0</v>
      </c>
      <c r="AG29" s="8">
        <v>4.1269464268052451E-3</v>
      </c>
      <c r="AH29" s="8">
        <v>0</v>
      </c>
      <c r="AI29" s="8">
        <v>0</v>
      </c>
      <c r="AJ29" s="8">
        <v>7.972881398434716E-4</v>
      </c>
      <c r="AK29" s="8">
        <v>0</v>
      </c>
      <c r="AL29" s="8">
        <v>0</v>
      </c>
      <c r="AM29" s="8">
        <v>0</v>
      </c>
      <c r="AN29" s="8">
        <v>0</v>
      </c>
      <c r="AO29" s="8">
        <v>1.6475270497013321E-6</v>
      </c>
      <c r="AP29" s="8">
        <v>1.0156502092573528E-2</v>
      </c>
      <c r="AQ29" s="8">
        <v>0</v>
      </c>
      <c r="AR29" s="8">
        <v>0</v>
      </c>
      <c r="AS29" s="8">
        <v>0</v>
      </c>
      <c r="AT29" s="8">
        <v>25.833041889935522</v>
      </c>
      <c r="AU29" s="8">
        <v>4.3514992623016742</v>
      </c>
      <c r="AV29" s="8">
        <v>8.2906326581138456E-3</v>
      </c>
      <c r="AW29" s="8">
        <v>4.1587885955223905E-2</v>
      </c>
      <c r="AX29" s="8">
        <v>0</v>
      </c>
      <c r="AY29" s="8">
        <v>6.2928110532665941E-8</v>
      </c>
      <c r="AZ29" s="8">
        <v>1.3897427866754543E-4</v>
      </c>
      <c r="BA29" s="8">
        <v>0.55553214295969477</v>
      </c>
      <c r="BB29" s="8">
        <v>3.6975792340591007E-2</v>
      </c>
      <c r="BC29" s="8">
        <v>0</v>
      </c>
      <c r="BD29" s="8">
        <v>3.5780121391712362E-2</v>
      </c>
      <c r="BE29" s="8">
        <v>0</v>
      </c>
      <c r="BF29" s="8">
        <v>0</v>
      </c>
      <c r="BG29" s="8">
        <v>0</v>
      </c>
      <c r="BH29" s="8">
        <v>0</v>
      </c>
      <c r="BI29" s="8">
        <v>0</v>
      </c>
      <c r="BJ29" s="8">
        <v>0</v>
      </c>
      <c r="BK29" s="8">
        <v>0</v>
      </c>
      <c r="BL29" s="8">
        <v>0</v>
      </c>
      <c r="BM29" s="8">
        <v>0</v>
      </c>
      <c r="BN29" s="8">
        <v>0</v>
      </c>
      <c r="BO29" s="9">
        <f t="shared" si="0"/>
        <v>1566.0100002509744</v>
      </c>
      <c r="BP29" s="8">
        <v>0</v>
      </c>
      <c r="BQ29" s="8">
        <v>0</v>
      </c>
      <c r="BR29" s="8">
        <v>0</v>
      </c>
      <c r="BS29" s="8">
        <v>0</v>
      </c>
      <c r="BT29" s="8">
        <v>0</v>
      </c>
      <c r="BU29" s="8">
        <v>0</v>
      </c>
      <c r="BV29" s="8">
        <v>0</v>
      </c>
      <c r="BW29" s="9">
        <f t="shared" si="1"/>
        <v>1566.0100002509744</v>
      </c>
    </row>
    <row r="30" spans="1:75" x14ac:dyDescent="0.2">
      <c r="A30" s="38" t="s">
        <v>92</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0"/>
        <v>0</v>
      </c>
      <c r="BP30" s="8">
        <v>0</v>
      </c>
      <c r="BQ30" s="8">
        <v>0</v>
      </c>
      <c r="BR30" s="8">
        <v>0</v>
      </c>
      <c r="BS30" s="8">
        <v>0</v>
      </c>
      <c r="BT30" s="8">
        <v>0</v>
      </c>
      <c r="BU30" s="8">
        <v>0</v>
      </c>
      <c r="BV30" s="8">
        <v>0</v>
      </c>
      <c r="BW30" s="9">
        <f t="shared" si="1"/>
        <v>0</v>
      </c>
    </row>
    <row r="31" spans="1:75" x14ac:dyDescent="0.2">
      <c r="A31" s="38" t="s">
        <v>93</v>
      </c>
      <c r="B31" s="16"/>
      <c r="C31" s="8">
        <v>13.641096186987866</v>
      </c>
      <c r="D31" s="8">
        <v>0.21441984412666087</v>
      </c>
      <c r="E31" s="8">
        <v>3.8105049364604171</v>
      </c>
      <c r="F31" s="8">
        <v>0.45735981392865371</v>
      </c>
      <c r="G31" s="8">
        <v>221.01689718328936</v>
      </c>
      <c r="H31" s="8">
        <v>37.131188966939497</v>
      </c>
      <c r="I31" s="8">
        <v>3.9912858238961491</v>
      </c>
      <c r="J31" s="8">
        <v>7.7676062688034619</v>
      </c>
      <c r="K31" s="8">
        <v>36.498357512441132</v>
      </c>
      <c r="L31" s="8">
        <v>5.7418207930931224</v>
      </c>
      <c r="M31" s="8">
        <v>119.20922606483612</v>
      </c>
      <c r="N31" s="8">
        <v>3.059578668719189</v>
      </c>
      <c r="O31" s="8">
        <v>38.676997569129071</v>
      </c>
      <c r="P31" s="8">
        <v>25.1266140709428</v>
      </c>
      <c r="Q31" s="8">
        <v>22.080183915293333</v>
      </c>
      <c r="R31" s="8">
        <v>31.104283047251577</v>
      </c>
      <c r="S31" s="8">
        <v>13.759219705607551</v>
      </c>
      <c r="T31" s="8">
        <v>6.9294454922440192</v>
      </c>
      <c r="U31" s="8">
        <v>34.29388816574513</v>
      </c>
      <c r="V31" s="8">
        <v>16.63306255826603</v>
      </c>
      <c r="W31" s="8">
        <v>0.16515806603584948</v>
      </c>
      <c r="X31" s="8">
        <v>30.579600086589824</v>
      </c>
      <c r="Y31" s="8">
        <v>23.2485412312707</v>
      </c>
      <c r="Z31" s="8">
        <v>47.320393166371268</v>
      </c>
      <c r="AA31" s="8">
        <v>7.6822398113688491E-5</v>
      </c>
      <c r="AB31" s="8">
        <v>9.9688725977578159</v>
      </c>
      <c r="AC31" s="8">
        <v>19.333132582317823</v>
      </c>
      <c r="AD31" s="8">
        <v>29.92738474858157</v>
      </c>
      <c r="AE31" s="8">
        <v>1177.9956993710784</v>
      </c>
      <c r="AF31" s="8">
        <v>94.075616005917126</v>
      </c>
      <c r="AG31" s="8">
        <v>15.738305948867644</v>
      </c>
      <c r="AH31" s="8">
        <v>14.998739078742604</v>
      </c>
      <c r="AI31" s="8">
        <v>2.5990313163825224E-4</v>
      </c>
      <c r="AJ31" s="8">
        <v>2.357115140337454</v>
      </c>
      <c r="AK31" s="8">
        <v>13.443106273742284</v>
      </c>
      <c r="AL31" s="8">
        <v>5.0896833918326969</v>
      </c>
      <c r="AM31" s="8">
        <v>33.435031128805797</v>
      </c>
      <c r="AN31" s="8">
        <v>1.9769975603216499</v>
      </c>
      <c r="AO31" s="8">
        <v>112.56861790376151</v>
      </c>
      <c r="AP31" s="8">
        <v>4.7849887450918676</v>
      </c>
      <c r="AQ31" s="8">
        <v>3.7367392370398544E-2</v>
      </c>
      <c r="AR31" s="8">
        <v>0</v>
      </c>
      <c r="AS31" s="8">
        <v>11.008814352959908</v>
      </c>
      <c r="AT31" s="8">
        <v>0.54997041516261458</v>
      </c>
      <c r="AU31" s="8">
        <v>6.2875459016758825E-2</v>
      </c>
      <c r="AV31" s="8">
        <v>1.3480326548028727</v>
      </c>
      <c r="AW31" s="8">
        <v>7.6997078727133834</v>
      </c>
      <c r="AX31" s="8">
        <v>6.8048249603243285</v>
      </c>
      <c r="AY31" s="8">
        <v>5.7859334640669147</v>
      </c>
      <c r="AZ31" s="8">
        <v>1.3254258721935319</v>
      </c>
      <c r="BA31" s="8">
        <v>14.760249235456717</v>
      </c>
      <c r="BB31" s="8">
        <v>7.4247756955286459E-2</v>
      </c>
      <c r="BC31" s="8">
        <v>5.8643810550474139E-5</v>
      </c>
      <c r="BD31" s="8">
        <v>18.736879740743166</v>
      </c>
      <c r="BE31" s="8">
        <v>2.5826167325143974</v>
      </c>
      <c r="BF31" s="8">
        <v>1.3050595901708177</v>
      </c>
      <c r="BG31" s="8">
        <v>16.455900461103248</v>
      </c>
      <c r="BH31" s="8">
        <v>0.11939662249570551</v>
      </c>
      <c r="BI31" s="8">
        <v>1.1584497078264302</v>
      </c>
      <c r="BJ31" s="8">
        <v>0.19120402523961533</v>
      </c>
      <c r="BK31" s="8">
        <v>0.42220032975941918</v>
      </c>
      <c r="BL31" s="8">
        <v>2.7522453043226007</v>
      </c>
      <c r="BM31" s="8">
        <v>3.0781830051556054</v>
      </c>
      <c r="BN31" s="8">
        <v>0</v>
      </c>
      <c r="BO31" s="9">
        <f t="shared" ref="BO31:BO42" si="2">SUM(C31:BN31)</f>
        <v>2374.4099999401192</v>
      </c>
      <c r="BP31" s="8">
        <v>0</v>
      </c>
      <c r="BQ31" s="8">
        <v>0</v>
      </c>
      <c r="BR31" s="8">
        <v>0</v>
      </c>
      <c r="BS31" s="8">
        <v>0</v>
      </c>
      <c r="BT31" s="8">
        <v>0</v>
      </c>
      <c r="BU31" s="8">
        <v>0</v>
      </c>
      <c r="BV31" s="8">
        <v>0</v>
      </c>
      <c r="BW31" s="9">
        <f t="shared" ref="BW31:BW42" si="3">SUM(BO31:BV31)</f>
        <v>2374.4099999401192</v>
      </c>
    </row>
    <row r="32" spans="1:75" x14ac:dyDescent="0.2">
      <c r="A32" s="38" t="s">
        <v>94</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95</v>
      </c>
      <c r="B33" s="16"/>
      <c r="C33" s="8">
        <v>46.936146039575313</v>
      </c>
      <c r="D33" s="8">
        <v>0</v>
      </c>
      <c r="E33" s="8">
        <v>0</v>
      </c>
      <c r="F33" s="8">
        <v>19.132019332295968</v>
      </c>
      <c r="G33" s="8">
        <v>207.64091297247714</v>
      </c>
      <c r="H33" s="8">
        <v>45.629514067027074</v>
      </c>
      <c r="I33" s="8">
        <v>38.008668867448101</v>
      </c>
      <c r="J33" s="8">
        <v>52.030961958559573</v>
      </c>
      <c r="K33" s="8">
        <v>7.8280560637578871</v>
      </c>
      <c r="L33" s="8">
        <v>11.0118451860225</v>
      </c>
      <c r="M33" s="8">
        <v>135.89290797261859</v>
      </c>
      <c r="N33" s="8">
        <v>9.1280898659809893</v>
      </c>
      <c r="O33" s="8">
        <v>48.225427587098189</v>
      </c>
      <c r="P33" s="8">
        <v>75.94685424911448</v>
      </c>
      <c r="Q33" s="8">
        <v>108.38899663347698</v>
      </c>
      <c r="R33" s="8">
        <v>47.497427669037897</v>
      </c>
      <c r="S33" s="8">
        <v>3.8325343519459714</v>
      </c>
      <c r="T33" s="8">
        <v>12.714254230816232</v>
      </c>
      <c r="U33" s="8">
        <v>43.481772798802652</v>
      </c>
      <c r="V33" s="8">
        <v>24.190449102450518</v>
      </c>
      <c r="W33" s="8">
        <v>4.0752185458553942</v>
      </c>
      <c r="X33" s="8">
        <v>22.357726273796743</v>
      </c>
      <c r="Y33" s="8">
        <v>15.236735589212948</v>
      </c>
      <c r="Z33" s="8">
        <v>82.808275275801705</v>
      </c>
      <c r="AA33" s="8">
        <v>1.4873029554945598</v>
      </c>
      <c r="AB33" s="8">
        <v>22.583607655158421</v>
      </c>
      <c r="AC33" s="8">
        <v>66.915620635771916</v>
      </c>
      <c r="AD33" s="8">
        <v>56.130845439424199</v>
      </c>
      <c r="AE33" s="8">
        <v>714.55525136333426</v>
      </c>
      <c r="AF33" s="8">
        <v>274.42999978190477</v>
      </c>
      <c r="AG33" s="8">
        <v>680.37311155916268</v>
      </c>
      <c r="AH33" s="8">
        <v>6.3672902892635717E-3</v>
      </c>
      <c r="AI33" s="8">
        <v>8.6204145244660708</v>
      </c>
      <c r="AJ33" s="8">
        <v>224.62090112563288</v>
      </c>
      <c r="AK33" s="8">
        <v>95.422875210369824</v>
      </c>
      <c r="AL33" s="8">
        <v>3.3978060825002956</v>
      </c>
      <c r="AM33" s="8">
        <v>36.927047772290429</v>
      </c>
      <c r="AN33" s="8">
        <v>4.7202814751451676</v>
      </c>
      <c r="AO33" s="8">
        <v>1.1286410512830858</v>
      </c>
      <c r="AP33" s="8">
        <v>11.368889793525252</v>
      </c>
      <c r="AQ33" s="8">
        <v>12.279960378450085</v>
      </c>
      <c r="AR33" s="8">
        <v>6.4307152719325806</v>
      </c>
      <c r="AS33" s="8">
        <v>7.6734777726064625</v>
      </c>
      <c r="AT33" s="8">
        <v>4.0783440713830359</v>
      </c>
      <c r="AU33" s="8">
        <v>0.62211142431453237</v>
      </c>
      <c r="AV33" s="8">
        <v>33.442175042057968</v>
      </c>
      <c r="AW33" s="8">
        <v>18.132500983434873</v>
      </c>
      <c r="AX33" s="8">
        <v>4.2963626052138837</v>
      </c>
      <c r="AY33" s="8">
        <v>0.67527625711981798</v>
      </c>
      <c r="AZ33" s="8">
        <v>5.7349522972197038</v>
      </c>
      <c r="BA33" s="8">
        <v>30.200946657671832</v>
      </c>
      <c r="BB33" s="8">
        <v>0.48978204866434683</v>
      </c>
      <c r="BC33" s="8">
        <v>40.40018123374589</v>
      </c>
      <c r="BD33" s="8">
        <v>7.2301576873212934</v>
      </c>
      <c r="BE33" s="8">
        <v>55.861564522110811</v>
      </c>
      <c r="BF33" s="8">
        <v>3.5979306495725396</v>
      </c>
      <c r="BG33" s="8">
        <v>22.330335775925999</v>
      </c>
      <c r="BH33" s="8">
        <v>78.753885984780226</v>
      </c>
      <c r="BI33" s="8">
        <v>11.124989834331894</v>
      </c>
      <c r="BJ33" s="8">
        <v>1.6171784595535827</v>
      </c>
      <c r="BK33" s="8">
        <v>4.3633935567012152</v>
      </c>
      <c r="BL33" s="8">
        <v>9.0364780760568753</v>
      </c>
      <c r="BM33" s="8">
        <v>15.153307383834102</v>
      </c>
      <c r="BN33" s="8">
        <v>0</v>
      </c>
      <c r="BO33" s="9">
        <f t="shared" si="2"/>
        <v>3638.2097663229292</v>
      </c>
      <c r="BP33" s="8">
        <v>6.350131628011261</v>
      </c>
      <c r="BQ33" s="8">
        <v>0</v>
      </c>
      <c r="BR33" s="8">
        <v>0</v>
      </c>
      <c r="BS33" s="8">
        <v>0</v>
      </c>
      <c r="BT33" s="8">
        <v>0</v>
      </c>
      <c r="BU33" s="8">
        <v>0</v>
      </c>
      <c r="BV33" s="8">
        <v>0</v>
      </c>
      <c r="BW33" s="9">
        <f t="shared" si="3"/>
        <v>3644.5598979509405</v>
      </c>
    </row>
    <row r="34" spans="1:75" x14ac:dyDescent="0.2">
      <c r="A34" s="38" t="s">
        <v>96</v>
      </c>
      <c r="B34" s="16"/>
      <c r="C34" s="8">
        <v>0</v>
      </c>
      <c r="D34" s="8">
        <v>0</v>
      </c>
      <c r="E34" s="8">
        <v>0</v>
      </c>
      <c r="F34" s="8">
        <v>11.749861937552737</v>
      </c>
      <c r="G34" s="8">
        <v>35.5286568174443</v>
      </c>
      <c r="H34" s="8">
        <v>10.16107567631737</v>
      </c>
      <c r="I34" s="8">
        <v>5.4740040938471992</v>
      </c>
      <c r="J34" s="8">
        <v>7.4633355932137029</v>
      </c>
      <c r="K34" s="8">
        <v>1.6209859405170897E-8</v>
      </c>
      <c r="L34" s="8">
        <v>11.662366266064897</v>
      </c>
      <c r="M34" s="8">
        <v>137.24999195409109</v>
      </c>
      <c r="N34" s="8">
        <v>12.47796102332329</v>
      </c>
      <c r="O34" s="8">
        <v>1.2663730544447027</v>
      </c>
      <c r="P34" s="8">
        <v>37.119615187043678</v>
      </c>
      <c r="Q34" s="8">
        <v>69.261792237782714</v>
      </c>
      <c r="R34" s="8">
        <v>13.956699227024487</v>
      </c>
      <c r="S34" s="8">
        <v>0.70430906145007699</v>
      </c>
      <c r="T34" s="8">
        <v>8.6396045792905518</v>
      </c>
      <c r="U34" s="8">
        <v>23.453233080541075</v>
      </c>
      <c r="V34" s="8">
        <v>29.027607515068809</v>
      </c>
      <c r="W34" s="8">
        <v>0.75850107346869511</v>
      </c>
      <c r="X34" s="8">
        <v>1.008204437641778</v>
      </c>
      <c r="Y34" s="8">
        <v>1.7986235879460222</v>
      </c>
      <c r="Z34" s="8">
        <v>0.44034043148397956</v>
      </c>
      <c r="AA34" s="8">
        <v>0</v>
      </c>
      <c r="AB34" s="8">
        <v>45.693421179730223</v>
      </c>
      <c r="AC34" s="8">
        <v>34.451894075949106</v>
      </c>
      <c r="AD34" s="8">
        <v>144.28465298183696</v>
      </c>
      <c r="AE34" s="8">
        <v>265.57556343754823</v>
      </c>
      <c r="AF34" s="8">
        <v>1.3618797176284354</v>
      </c>
      <c r="AG34" s="8">
        <v>26.472787562928051</v>
      </c>
      <c r="AH34" s="8">
        <v>807.52249955478794</v>
      </c>
      <c r="AI34" s="8">
        <v>0</v>
      </c>
      <c r="AJ34" s="8">
        <v>95.582645529781303</v>
      </c>
      <c r="AK34" s="8">
        <v>0</v>
      </c>
      <c r="AL34" s="8">
        <v>8.6538826889909044E-7</v>
      </c>
      <c r="AM34" s="8">
        <v>4.2684444180019151E-9</v>
      </c>
      <c r="AN34" s="8">
        <v>0.29038218153786416</v>
      </c>
      <c r="AO34" s="8">
        <v>0</v>
      </c>
      <c r="AP34" s="8">
        <v>0</v>
      </c>
      <c r="AQ34" s="8">
        <v>7.4146708838017494E-2</v>
      </c>
      <c r="AR34" s="8">
        <v>0</v>
      </c>
      <c r="AS34" s="8">
        <v>3.0023455455917535E-8</v>
      </c>
      <c r="AT34" s="8">
        <v>0</v>
      </c>
      <c r="AU34" s="8">
        <v>0</v>
      </c>
      <c r="AV34" s="8">
        <v>0.44966919529892918</v>
      </c>
      <c r="AW34" s="8">
        <v>9.3999247683097115E-2</v>
      </c>
      <c r="AX34" s="8">
        <v>4.0386339815667541E-2</v>
      </c>
      <c r="AY34" s="8">
        <v>0</v>
      </c>
      <c r="AZ34" s="8">
        <v>0.32092624757280785</v>
      </c>
      <c r="BA34" s="8">
        <v>161.55974948271515</v>
      </c>
      <c r="BB34" s="8">
        <v>0</v>
      </c>
      <c r="BC34" s="8">
        <v>0</v>
      </c>
      <c r="BD34" s="8">
        <v>0.74999089977816258</v>
      </c>
      <c r="BE34" s="8">
        <v>0</v>
      </c>
      <c r="BF34" s="8">
        <v>0</v>
      </c>
      <c r="BG34" s="8">
        <v>0</v>
      </c>
      <c r="BH34" s="8">
        <v>0</v>
      </c>
      <c r="BI34" s="8">
        <v>1.179380362214602</v>
      </c>
      <c r="BJ34" s="8">
        <v>0</v>
      </c>
      <c r="BK34" s="8">
        <v>0</v>
      </c>
      <c r="BL34" s="8">
        <v>5.5971437733372348E-6</v>
      </c>
      <c r="BM34" s="8">
        <v>9.2556307039547564E-2</v>
      </c>
      <c r="BN34" s="8">
        <v>0</v>
      </c>
      <c r="BO34" s="9">
        <f t="shared" si="2"/>
        <v>2004.9986943607594</v>
      </c>
      <c r="BP34" s="8">
        <v>1.8317102523403404</v>
      </c>
      <c r="BQ34" s="8">
        <v>0</v>
      </c>
      <c r="BR34" s="8">
        <v>0</v>
      </c>
      <c r="BS34" s="8">
        <v>0</v>
      </c>
      <c r="BT34" s="8">
        <v>0</v>
      </c>
      <c r="BU34" s="8">
        <v>0</v>
      </c>
      <c r="BV34" s="8">
        <v>0</v>
      </c>
      <c r="BW34" s="9">
        <f t="shared" si="3"/>
        <v>2006.8304046130997</v>
      </c>
    </row>
    <row r="35" spans="1:75" x14ac:dyDescent="0.2">
      <c r="A35" s="38" t="s">
        <v>97</v>
      </c>
      <c r="B35" s="16"/>
      <c r="C35" s="8">
        <v>0</v>
      </c>
      <c r="D35" s="8">
        <v>0</v>
      </c>
      <c r="E35" s="8">
        <v>0</v>
      </c>
      <c r="F35" s="8">
        <v>3.5540800547709063E-2</v>
      </c>
      <c r="G35" s="8">
        <v>10.204794838751923</v>
      </c>
      <c r="H35" s="8">
        <v>22.112863446824079</v>
      </c>
      <c r="I35" s="8">
        <v>1.1004117159770255</v>
      </c>
      <c r="J35" s="8">
        <v>1.7745031758648295</v>
      </c>
      <c r="K35" s="8">
        <v>0.10678298013108337</v>
      </c>
      <c r="L35" s="8">
        <v>2.2679720667231398</v>
      </c>
      <c r="M35" s="8">
        <v>28.551922250793623</v>
      </c>
      <c r="N35" s="8">
        <v>6.5611839574828883</v>
      </c>
      <c r="O35" s="8">
        <v>7.6987285346351069</v>
      </c>
      <c r="P35" s="8">
        <v>5.6219509339999849</v>
      </c>
      <c r="Q35" s="8">
        <v>20.741673451508394</v>
      </c>
      <c r="R35" s="8">
        <v>23.410386721059275</v>
      </c>
      <c r="S35" s="8">
        <v>35.258254943728645</v>
      </c>
      <c r="T35" s="8">
        <v>49.75909733629927</v>
      </c>
      <c r="U35" s="8">
        <v>50.910461508846012</v>
      </c>
      <c r="V35" s="8">
        <v>0.39419529883964988</v>
      </c>
      <c r="W35" s="8">
        <v>7.104270263357634</v>
      </c>
      <c r="X35" s="8">
        <v>1.922256054260838</v>
      </c>
      <c r="Y35" s="8">
        <v>23.424487282645398</v>
      </c>
      <c r="Z35" s="8">
        <v>6.2280761597159704E-3</v>
      </c>
      <c r="AA35" s="8">
        <v>0</v>
      </c>
      <c r="AB35" s="8">
        <v>2.2048326215778489</v>
      </c>
      <c r="AC35" s="8">
        <v>43.785354105143618</v>
      </c>
      <c r="AD35" s="8">
        <v>34.937967743024032</v>
      </c>
      <c r="AE35" s="8">
        <v>197.95953473984764</v>
      </c>
      <c r="AF35" s="8">
        <v>118.02601870854838</v>
      </c>
      <c r="AG35" s="8">
        <v>6.0852362543705096</v>
      </c>
      <c r="AH35" s="8">
        <v>0.23046242254975169</v>
      </c>
      <c r="AI35" s="8">
        <v>384.24487821069067</v>
      </c>
      <c r="AJ35" s="8">
        <v>394.8715321927246</v>
      </c>
      <c r="AK35" s="8">
        <v>87.426440477212665</v>
      </c>
      <c r="AL35" s="8">
        <v>0.10518091250852912</v>
      </c>
      <c r="AM35" s="8">
        <v>1.4322999714251974</v>
      </c>
      <c r="AN35" s="8">
        <v>4.6857837477686806</v>
      </c>
      <c r="AO35" s="8">
        <v>5.1389377984998044</v>
      </c>
      <c r="AP35" s="8">
        <v>30.600289960842058</v>
      </c>
      <c r="AQ35" s="8">
        <v>29.783800065569743</v>
      </c>
      <c r="AR35" s="8">
        <v>11.045540805351523</v>
      </c>
      <c r="AS35" s="8">
        <v>105.62034497208873</v>
      </c>
      <c r="AT35" s="8">
        <v>0.32663166923305043</v>
      </c>
      <c r="AU35" s="8">
        <v>0</v>
      </c>
      <c r="AV35" s="8">
        <v>229.31629784455228</v>
      </c>
      <c r="AW35" s="8">
        <v>78.122398410396926</v>
      </c>
      <c r="AX35" s="8">
        <v>70.581990417361695</v>
      </c>
      <c r="AY35" s="8">
        <v>0</v>
      </c>
      <c r="AZ35" s="8">
        <v>2.0113859569142165</v>
      </c>
      <c r="BA35" s="8">
        <v>31.804709417543407</v>
      </c>
      <c r="BB35" s="8">
        <v>5.3438714823050852E-8</v>
      </c>
      <c r="BC35" s="8">
        <v>1165.4035158853283</v>
      </c>
      <c r="BD35" s="8">
        <v>2.7179298787094144</v>
      </c>
      <c r="BE35" s="8">
        <v>17.8609837438615</v>
      </c>
      <c r="BF35" s="8">
        <v>41.806225570483413</v>
      </c>
      <c r="BG35" s="8">
        <v>0.6552399104426827</v>
      </c>
      <c r="BH35" s="8">
        <v>9.2957242059248379E-2</v>
      </c>
      <c r="BI35" s="8">
        <v>1.6335603405958745</v>
      </c>
      <c r="BJ35" s="8">
        <v>3.2666327399420285</v>
      </c>
      <c r="BK35" s="8">
        <v>42.369555424486649</v>
      </c>
      <c r="BL35" s="8">
        <v>3.5892107777787881E-4</v>
      </c>
      <c r="BM35" s="8">
        <v>0.27261741296661651</v>
      </c>
      <c r="BN35" s="8">
        <v>0</v>
      </c>
      <c r="BO35" s="9">
        <f t="shared" si="2"/>
        <v>3445.3953921875745</v>
      </c>
      <c r="BP35" s="8">
        <v>462.88460809096381</v>
      </c>
      <c r="BQ35" s="8">
        <v>0</v>
      </c>
      <c r="BR35" s="8">
        <v>0</v>
      </c>
      <c r="BS35" s="8">
        <v>0</v>
      </c>
      <c r="BT35" s="8">
        <v>0</v>
      </c>
      <c r="BU35" s="8">
        <v>0</v>
      </c>
      <c r="BV35" s="8">
        <v>0</v>
      </c>
      <c r="BW35" s="9">
        <f t="shared" si="3"/>
        <v>3908.2800002785384</v>
      </c>
    </row>
    <row r="36" spans="1:75" x14ac:dyDescent="0.2">
      <c r="A36" s="38" t="s">
        <v>98</v>
      </c>
      <c r="B36" s="16"/>
      <c r="C36" s="8">
        <v>2.6597765203070938</v>
      </c>
      <c r="D36" s="8">
        <v>0</v>
      </c>
      <c r="E36" s="8">
        <v>7.3638726837004125</v>
      </c>
      <c r="F36" s="8">
        <v>3.0768840084261524</v>
      </c>
      <c r="G36" s="8">
        <v>36.448274469391443</v>
      </c>
      <c r="H36" s="8">
        <v>1.2676527665495601</v>
      </c>
      <c r="I36" s="8">
        <v>2.8932182731339413E-9</v>
      </c>
      <c r="J36" s="8">
        <v>4.9414137579225308</v>
      </c>
      <c r="K36" s="8">
        <v>6.5803534701745203</v>
      </c>
      <c r="L36" s="8">
        <v>2.5217314473406214</v>
      </c>
      <c r="M36" s="8">
        <v>187.52457248390238</v>
      </c>
      <c r="N36" s="8">
        <v>3.1349236882917065E-9</v>
      </c>
      <c r="O36" s="8">
        <v>2.0847680522364325</v>
      </c>
      <c r="P36" s="8">
        <v>6.7871831900913726</v>
      </c>
      <c r="Q36" s="8">
        <v>28.067903839513107</v>
      </c>
      <c r="R36" s="8">
        <v>8.1895129647362399</v>
      </c>
      <c r="S36" s="8">
        <v>5.0404893615651849</v>
      </c>
      <c r="T36" s="8">
        <v>3.5264320866912979</v>
      </c>
      <c r="U36" s="8">
        <v>5.0031771327382382</v>
      </c>
      <c r="V36" s="8">
        <v>77.881744365183323</v>
      </c>
      <c r="W36" s="8">
        <v>5.1834429678938889</v>
      </c>
      <c r="X36" s="8">
        <v>3.5847548833644378</v>
      </c>
      <c r="Y36" s="8">
        <v>19.625385173113692</v>
      </c>
      <c r="Z36" s="8">
        <v>4.659363924377927</v>
      </c>
      <c r="AA36" s="8">
        <v>3.7030415842931056E-11</v>
      </c>
      <c r="AB36" s="8">
        <v>5.0660087417947555</v>
      </c>
      <c r="AC36" s="8">
        <v>8.5083274049169209</v>
      </c>
      <c r="AD36" s="8">
        <v>36.169826024865891</v>
      </c>
      <c r="AE36" s="8">
        <v>1247.8185052901795</v>
      </c>
      <c r="AF36" s="8">
        <v>369.2458192674062</v>
      </c>
      <c r="AG36" s="8">
        <v>1201.6589522867703</v>
      </c>
      <c r="AH36" s="8">
        <v>923.99931699538206</v>
      </c>
      <c r="AI36" s="8">
        <v>199.09101971968326</v>
      </c>
      <c r="AJ36" s="8">
        <v>1513.6605345120577</v>
      </c>
      <c r="AK36" s="8">
        <v>99.30718682490938</v>
      </c>
      <c r="AL36" s="8">
        <v>3.1150678322241641</v>
      </c>
      <c r="AM36" s="8">
        <v>9.1957123808748698</v>
      </c>
      <c r="AN36" s="8">
        <v>1.0863140222271166</v>
      </c>
      <c r="AO36" s="8">
        <v>2.8564750523329856</v>
      </c>
      <c r="AP36" s="8">
        <v>4.1486305292178018</v>
      </c>
      <c r="AQ36" s="8">
        <v>4.1378509366282346E-2</v>
      </c>
      <c r="AR36" s="8">
        <v>0</v>
      </c>
      <c r="AS36" s="8">
        <v>5.3825053261148323E-3</v>
      </c>
      <c r="AT36" s="8">
        <v>1.27496727691736E-7</v>
      </c>
      <c r="AU36" s="8">
        <v>0</v>
      </c>
      <c r="AV36" s="8">
        <v>11.956541489085152</v>
      </c>
      <c r="AW36" s="8">
        <v>0.73505493280614276</v>
      </c>
      <c r="AX36" s="8">
        <v>10.146934589589666</v>
      </c>
      <c r="AY36" s="8">
        <v>18.360223833196446</v>
      </c>
      <c r="AZ36" s="8">
        <v>0.82513159264192515</v>
      </c>
      <c r="BA36" s="8">
        <v>59.48229144243976</v>
      </c>
      <c r="BB36" s="8">
        <v>0.1805423841365304</v>
      </c>
      <c r="BC36" s="8">
        <v>11.02814283162256</v>
      </c>
      <c r="BD36" s="8">
        <v>4.5456052203241883</v>
      </c>
      <c r="BE36" s="8">
        <v>2.7085858417517313E-2</v>
      </c>
      <c r="BF36" s="8">
        <v>1.0186983724605065</v>
      </c>
      <c r="BG36" s="8">
        <v>2.2774657399953258</v>
      </c>
      <c r="BH36" s="8">
        <v>7.6991201317339955E-2</v>
      </c>
      <c r="BI36" s="8">
        <v>1.7841970844779476</v>
      </c>
      <c r="BJ36" s="8">
        <v>1.4548924212197408E-9</v>
      </c>
      <c r="BK36" s="8">
        <v>13.204483966887139</v>
      </c>
      <c r="BL36" s="8">
        <v>0.49264148712646633</v>
      </c>
      <c r="BM36" s="8">
        <v>8.8002935728787191E-3</v>
      </c>
      <c r="BN36" s="8">
        <v>0</v>
      </c>
      <c r="BO36" s="9">
        <f t="shared" si="2"/>
        <v>6183.1439799038681</v>
      </c>
      <c r="BP36" s="8">
        <v>0</v>
      </c>
      <c r="BQ36" s="8">
        <v>0</v>
      </c>
      <c r="BR36" s="8">
        <v>0</v>
      </c>
      <c r="BS36" s="8">
        <v>0</v>
      </c>
      <c r="BT36" s="8">
        <v>0</v>
      </c>
      <c r="BU36" s="8">
        <v>0</v>
      </c>
      <c r="BV36" s="8">
        <v>0</v>
      </c>
      <c r="BW36" s="9">
        <f t="shared" si="3"/>
        <v>6183.1439799038681</v>
      </c>
    </row>
    <row r="37" spans="1:75" x14ac:dyDescent="0.2">
      <c r="A37" s="38" t="s">
        <v>99</v>
      </c>
      <c r="B37" s="16"/>
      <c r="C37" s="8">
        <v>0.17602608721580876</v>
      </c>
      <c r="D37" s="8">
        <v>0</v>
      </c>
      <c r="E37" s="8">
        <v>0</v>
      </c>
      <c r="F37" s="8">
        <v>2.0421407704444002E-2</v>
      </c>
      <c r="G37" s="8">
        <v>3.1070676593483224</v>
      </c>
      <c r="H37" s="8">
        <v>1.3737954741220368</v>
      </c>
      <c r="I37" s="8">
        <v>0.13002827443930154</v>
      </c>
      <c r="J37" s="8">
        <v>8.9568779782275371E-2</v>
      </c>
      <c r="K37" s="8">
        <v>2.3078663791342664</v>
      </c>
      <c r="L37" s="8">
        <v>1.9397102722706911E-2</v>
      </c>
      <c r="M37" s="8">
        <v>1.5764651429527379</v>
      </c>
      <c r="N37" s="8">
        <v>1.096777363681278E-9</v>
      </c>
      <c r="O37" s="8">
        <v>8.3145479846797432E-2</v>
      </c>
      <c r="P37" s="8">
        <v>0.56191114966325961</v>
      </c>
      <c r="Q37" s="8">
        <v>2.409474438076558E-2</v>
      </c>
      <c r="R37" s="8">
        <v>0.12836526313515412</v>
      </c>
      <c r="S37" s="8">
        <v>0.7875788099723412</v>
      </c>
      <c r="T37" s="8">
        <v>0.27013282196132815</v>
      </c>
      <c r="U37" s="8">
        <v>0.48524501568805045</v>
      </c>
      <c r="V37" s="8">
        <v>0.2530303088923746</v>
      </c>
      <c r="W37" s="8">
        <v>6.4347276839280529E-2</v>
      </c>
      <c r="X37" s="8">
        <v>0.33565908591518157</v>
      </c>
      <c r="Y37" s="8">
        <v>1.911665667096641</v>
      </c>
      <c r="Z37" s="8">
        <v>0.23121435906405244</v>
      </c>
      <c r="AA37" s="8">
        <v>2.8449112633896451E-2</v>
      </c>
      <c r="AB37" s="8">
        <v>0.91784665108134056</v>
      </c>
      <c r="AC37" s="8">
        <v>5.6235328398088793</v>
      </c>
      <c r="AD37" s="8">
        <v>6.4277627096193743</v>
      </c>
      <c r="AE37" s="8">
        <v>58.380287773998027</v>
      </c>
      <c r="AF37" s="8">
        <v>19.696526326229911</v>
      </c>
      <c r="AG37" s="8">
        <v>0.84045523613168871</v>
      </c>
      <c r="AH37" s="8">
        <v>9.4363295591037375E-3</v>
      </c>
      <c r="AI37" s="8">
        <v>6.057123422805121E-3</v>
      </c>
      <c r="AJ37" s="8">
        <v>14.2748202596258</v>
      </c>
      <c r="AK37" s="8">
        <v>104.30416595090161</v>
      </c>
      <c r="AL37" s="8">
        <v>0.56925448997128247</v>
      </c>
      <c r="AM37" s="8">
        <v>16.035645015802384</v>
      </c>
      <c r="AN37" s="8">
        <v>1.2380879549973194</v>
      </c>
      <c r="AO37" s="8">
        <v>6.5749332663372293</v>
      </c>
      <c r="AP37" s="8">
        <v>3.2482969686804108</v>
      </c>
      <c r="AQ37" s="8">
        <v>2.3093166352777232</v>
      </c>
      <c r="AR37" s="8">
        <v>1.3806707080776339</v>
      </c>
      <c r="AS37" s="8">
        <v>2.0551956796543345</v>
      </c>
      <c r="AT37" s="8">
        <v>6.9052858005135285</v>
      </c>
      <c r="AU37" s="8">
        <v>0.58188808896699284</v>
      </c>
      <c r="AV37" s="8">
        <v>8.5561764191679668</v>
      </c>
      <c r="AW37" s="8">
        <v>9.6275147724488583</v>
      </c>
      <c r="AX37" s="8">
        <v>1.5450376884793797</v>
      </c>
      <c r="AY37" s="8">
        <v>2.0086534220019914</v>
      </c>
      <c r="AZ37" s="8">
        <v>0.20923783128442056</v>
      </c>
      <c r="BA37" s="8">
        <v>1.5173096500668843</v>
      </c>
      <c r="BB37" s="8">
        <v>0.43957168084446108</v>
      </c>
      <c r="BC37" s="8">
        <v>0.83016748859057576</v>
      </c>
      <c r="BD37" s="8">
        <v>47.392075299469418</v>
      </c>
      <c r="BE37" s="8">
        <v>0.76080211520807506</v>
      </c>
      <c r="BF37" s="8">
        <v>9.8256875090567934</v>
      </c>
      <c r="BG37" s="8">
        <v>11.375738807048599</v>
      </c>
      <c r="BH37" s="8">
        <v>9.0089518179841226E-3</v>
      </c>
      <c r="BI37" s="8">
        <v>0.82233777630747285</v>
      </c>
      <c r="BJ37" s="8">
        <v>0.30426166439940411</v>
      </c>
      <c r="BK37" s="8">
        <v>8.6536131847131568</v>
      </c>
      <c r="BL37" s="8">
        <v>1.6862478961476954</v>
      </c>
      <c r="BM37" s="8">
        <v>0.99161667960203193</v>
      </c>
      <c r="BN37" s="8">
        <v>0</v>
      </c>
      <c r="BO37" s="9">
        <f t="shared" si="2"/>
        <v>371.90000004892039</v>
      </c>
      <c r="BP37" s="8">
        <v>0</v>
      </c>
      <c r="BQ37" s="8">
        <v>0</v>
      </c>
      <c r="BR37" s="8">
        <v>0</v>
      </c>
      <c r="BS37" s="8">
        <v>0</v>
      </c>
      <c r="BT37" s="8">
        <v>0</v>
      </c>
      <c r="BU37" s="8">
        <v>0</v>
      </c>
      <c r="BV37" s="8">
        <v>0</v>
      </c>
      <c r="BW37" s="9">
        <f t="shared" si="3"/>
        <v>371.90000004892039</v>
      </c>
    </row>
    <row r="38" spans="1:75" x14ac:dyDescent="0.2">
      <c r="A38" s="38" t="s">
        <v>103</v>
      </c>
      <c r="B38" s="16"/>
      <c r="C38" s="8">
        <v>3.584195580859737</v>
      </c>
      <c r="D38" s="8">
        <v>0</v>
      </c>
      <c r="E38" s="8">
        <v>0</v>
      </c>
      <c r="F38" s="8">
        <v>0.82806468337748096</v>
      </c>
      <c r="G38" s="8">
        <v>13.28908180637225</v>
      </c>
      <c r="H38" s="8">
        <v>4.9432912269558873</v>
      </c>
      <c r="I38" s="8">
        <v>1.5744994061904953</v>
      </c>
      <c r="J38" s="8">
        <v>1.0209081109824312</v>
      </c>
      <c r="K38" s="8">
        <v>3.6363499959006051</v>
      </c>
      <c r="L38" s="8">
        <v>0.95407777149689599</v>
      </c>
      <c r="M38" s="8">
        <v>7.9330302746307986</v>
      </c>
      <c r="N38" s="8">
        <v>3.0007019979178353</v>
      </c>
      <c r="O38" s="8">
        <v>3.6522772270346819</v>
      </c>
      <c r="P38" s="8">
        <v>4.9312382564395296</v>
      </c>
      <c r="Q38" s="8">
        <v>3.8716508918720116</v>
      </c>
      <c r="R38" s="8">
        <v>17.301200598205739</v>
      </c>
      <c r="S38" s="8">
        <v>5.0849346214328053</v>
      </c>
      <c r="T38" s="8">
        <v>5.5051132867710981</v>
      </c>
      <c r="U38" s="8">
        <v>11.560061685661818</v>
      </c>
      <c r="V38" s="8">
        <v>0.4585649116681022</v>
      </c>
      <c r="W38" s="8">
        <v>1.634488062135256</v>
      </c>
      <c r="X38" s="8">
        <v>3.6001433742173337</v>
      </c>
      <c r="Y38" s="8">
        <v>23.306631991222602</v>
      </c>
      <c r="Z38" s="8">
        <v>2.0867845090125599</v>
      </c>
      <c r="AA38" s="8">
        <v>6.8328266413789585E-2</v>
      </c>
      <c r="AB38" s="8">
        <v>2.322907491574199</v>
      </c>
      <c r="AC38" s="8">
        <v>56.218519925917867</v>
      </c>
      <c r="AD38" s="8">
        <v>54.307955019475443</v>
      </c>
      <c r="AE38" s="8">
        <v>199.98705086562947</v>
      </c>
      <c r="AF38" s="8">
        <v>83.266310981225473</v>
      </c>
      <c r="AG38" s="8">
        <v>2.4921614710594557</v>
      </c>
      <c r="AH38" s="8">
        <v>1.5491404062779115</v>
      </c>
      <c r="AI38" s="8">
        <v>48.680685670744545</v>
      </c>
      <c r="AJ38" s="8">
        <v>129.1930223916001</v>
      </c>
      <c r="AK38" s="8">
        <v>3.0213398157584153</v>
      </c>
      <c r="AL38" s="8">
        <v>17.04505520982941</v>
      </c>
      <c r="AM38" s="8">
        <v>12.124988040815065</v>
      </c>
      <c r="AN38" s="8">
        <v>23.24866324098317</v>
      </c>
      <c r="AO38" s="8">
        <v>16.534720590430645</v>
      </c>
      <c r="AP38" s="8">
        <v>34.091081486726829</v>
      </c>
      <c r="AQ38" s="8">
        <v>44.040086471667408</v>
      </c>
      <c r="AR38" s="8">
        <v>13.506650168850415</v>
      </c>
      <c r="AS38" s="8">
        <v>104.33594210462869</v>
      </c>
      <c r="AT38" s="8">
        <v>16.728678545946551</v>
      </c>
      <c r="AU38" s="8">
        <v>0.1803262933904981</v>
      </c>
      <c r="AV38" s="8">
        <v>212.53119245957024</v>
      </c>
      <c r="AW38" s="8">
        <v>30.74111413394948</v>
      </c>
      <c r="AX38" s="8">
        <v>11.905253669269079</v>
      </c>
      <c r="AY38" s="8">
        <v>1.7133974993825063</v>
      </c>
      <c r="AZ38" s="8">
        <v>2.4050800227751097</v>
      </c>
      <c r="BA38" s="8">
        <v>22.858538265144919</v>
      </c>
      <c r="BB38" s="8">
        <v>1.8963690562118294</v>
      </c>
      <c r="BC38" s="8">
        <v>538.48431773010759</v>
      </c>
      <c r="BD38" s="8">
        <v>14.290668208127242</v>
      </c>
      <c r="BE38" s="8">
        <v>31.699721306782223</v>
      </c>
      <c r="BF38" s="8">
        <v>68.313398161869046</v>
      </c>
      <c r="BG38" s="8">
        <v>11.551636039094427</v>
      </c>
      <c r="BH38" s="8">
        <v>28.291558115619729</v>
      </c>
      <c r="BI38" s="8">
        <v>36.082953581561277</v>
      </c>
      <c r="BJ38" s="8">
        <v>26.803684001953478</v>
      </c>
      <c r="BK38" s="8">
        <v>78.988374263834487</v>
      </c>
      <c r="BL38" s="8">
        <v>4.1255471405243602</v>
      </c>
      <c r="BM38" s="8">
        <v>7.2460037992308379</v>
      </c>
      <c r="BN38" s="8">
        <v>0</v>
      </c>
      <c r="BO38" s="9">
        <f t="shared" si="2"/>
        <v>2116.6297121843118</v>
      </c>
      <c r="BP38" s="8">
        <v>0</v>
      </c>
      <c r="BQ38" s="8">
        <v>0</v>
      </c>
      <c r="BR38" s="8">
        <v>0</v>
      </c>
      <c r="BS38" s="8">
        <v>0</v>
      </c>
      <c r="BT38" s="8">
        <v>0</v>
      </c>
      <c r="BU38" s="8">
        <v>0</v>
      </c>
      <c r="BV38" s="8">
        <v>0</v>
      </c>
      <c r="BW38" s="9">
        <f t="shared" si="3"/>
        <v>2116.6297121843118</v>
      </c>
    </row>
    <row r="39" spans="1:75" x14ac:dyDescent="0.2">
      <c r="A39" s="38" t="s">
        <v>104</v>
      </c>
      <c r="B39" s="16"/>
      <c r="C39" s="8">
        <v>0.5725438763732571</v>
      </c>
      <c r="D39" s="8">
        <v>0</v>
      </c>
      <c r="E39" s="8">
        <v>0</v>
      </c>
      <c r="F39" s="8">
        <v>1.4448315008395468E-2</v>
      </c>
      <c r="G39" s="8">
        <v>23.566611680167444</v>
      </c>
      <c r="H39" s="8">
        <v>3.0576393825626043</v>
      </c>
      <c r="I39" s="8">
        <v>0.9657220205331476</v>
      </c>
      <c r="J39" s="8">
        <v>0.27014824520899627</v>
      </c>
      <c r="K39" s="8">
        <v>27.649952474684333</v>
      </c>
      <c r="L39" s="8">
        <v>1.1486645909592426</v>
      </c>
      <c r="M39" s="8">
        <v>3.0293462780531133</v>
      </c>
      <c r="N39" s="8">
        <v>1.215744401453589E-2</v>
      </c>
      <c r="O39" s="8">
        <v>0.49077681386908933</v>
      </c>
      <c r="P39" s="8">
        <v>1.1334017805999588</v>
      </c>
      <c r="Q39" s="8">
        <v>0.92322928830669848</v>
      </c>
      <c r="R39" s="8">
        <v>3.4054076501368611</v>
      </c>
      <c r="S39" s="8">
        <v>0.94067007289461879</v>
      </c>
      <c r="T39" s="8">
        <v>2.8125058426605101</v>
      </c>
      <c r="U39" s="8">
        <v>0.4650515402640929</v>
      </c>
      <c r="V39" s="8">
        <v>3.1499877669169671</v>
      </c>
      <c r="W39" s="8">
        <v>0.18428631251647495</v>
      </c>
      <c r="X39" s="8">
        <v>3.7331558049033866</v>
      </c>
      <c r="Y39" s="8">
        <v>7.4231611309088397</v>
      </c>
      <c r="Z39" s="8">
        <v>3.5656419012910319</v>
      </c>
      <c r="AA39" s="8">
        <v>2.7018461373670411E-2</v>
      </c>
      <c r="AB39" s="8">
        <v>0.71518798692449714</v>
      </c>
      <c r="AC39" s="8">
        <v>17.299352981750289</v>
      </c>
      <c r="AD39" s="8">
        <v>40.354395691910113</v>
      </c>
      <c r="AE39" s="8">
        <v>267.33234625919954</v>
      </c>
      <c r="AF39" s="8">
        <v>144.71184723619893</v>
      </c>
      <c r="AG39" s="8">
        <v>4.7770548651274112</v>
      </c>
      <c r="AH39" s="8">
        <v>0.62003937006250454</v>
      </c>
      <c r="AI39" s="8">
        <v>3.212631801772734</v>
      </c>
      <c r="AJ39" s="8">
        <v>45.682519878248115</v>
      </c>
      <c r="AK39" s="8">
        <v>0.52607928629662348</v>
      </c>
      <c r="AL39" s="8">
        <v>6.8587343563360115</v>
      </c>
      <c r="AM39" s="8">
        <v>81.200838406119928</v>
      </c>
      <c r="AN39" s="8">
        <v>35.319388163215443</v>
      </c>
      <c r="AO39" s="8">
        <v>5.8268246566799382</v>
      </c>
      <c r="AP39" s="8">
        <v>202.82777336677091</v>
      </c>
      <c r="AQ39" s="8">
        <v>1.4564627052192447</v>
      </c>
      <c r="AR39" s="8">
        <v>0.41034970915715008</v>
      </c>
      <c r="AS39" s="8">
        <v>45.006764256265519</v>
      </c>
      <c r="AT39" s="8">
        <v>5.9845904062212654</v>
      </c>
      <c r="AU39" s="8">
        <v>0.33589068280451317</v>
      </c>
      <c r="AV39" s="8">
        <v>28.96085579580101</v>
      </c>
      <c r="AW39" s="8">
        <v>7.5589826345408619</v>
      </c>
      <c r="AX39" s="8">
        <v>12.206939066323567</v>
      </c>
      <c r="AY39" s="8">
        <v>249.59241304491238</v>
      </c>
      <c r="AZ39" s="8">
        <v>0.43243349263557535</v>
      </c>
      <c r="BA39" s="8">
        <v>4.6032836098702319</v>
      </c>
      <c r="BB39" s="8">
        <v>2.9456179686037514</v>
      </c>
      <c r="BC39" s="8">
        <v>2.2678452342399487</v>
      </c>
      <c r="BD39" s="8">
        <v>11.072885838487219</v>
      </c>
      <c r="BE39" s="8">
        <v>3.6957912000346398</v>
      </c>
      <c r="BF39" s="8">
        <v>19.365631027096448</v>
      </c>
      <c r="BG39" s="8">
        <v>12.89204263880454</v>
      </c>
      <c r="BH39" s="8">
        <v>3.6289434499997286</v>
      </c>
      <c r="BI39" s="8">
        <v>6.3372886630237897</v>
      </c>
      <c r="BJ39" s="8">
        <v>4.0238609533662926</v>
      </c>
      <c r="BK39" s="8">
        <v>11.966483739728098</v>
      </c>
      <c r="BL39" s="8">
        <v>1.3685598520468365</v>
      </c>
      <c r="BM39" s="8">
        <v>1.6621911588857918</v>
      </c>
      <c r="BN39" s="8">
        <v>0</v>
      </c>
      <c r="BO39" s="9">
        <f t="shared" si="2"/>
        <v>1383.5826501088886</v>
      </c>
      <c r="BP39" s="8">
        <v>346.47640172783849</v>
      </c>
      <c r="BQ39" s="8">
        <v>0</v>
      </c>
      <c r="BR39" s="8">
        <v>0</v>
      </c>
      <c r="BS39" s="8">
        <v>289.32077124003655</v>
      </c>
      <c r="BT39" s="8">
        <v>0</v>
      </c>
      <c r="BU39" s="8">
        <v>251.23479510319623</v>
      </c>
      <c r="BV39" s="8">
        <v>27.095381831572737</v>
      </c>
      <c r="BW39" s="9">
        <f t="shared" si="3"/>
        <v>2297.7100000115329</v>
      </c>
    </row>
    <row r="40" spans="1:75" x14ac:dyDescent="0.2">
      <c r="A40" s="38" t="s">
        <v>105</v>
      </c>
      <c r="B40" s="16"/>
      <c r="C40" s="8">
        <v>2.2876192498189743E-2</v>
      </c>
      <c r="D40" s="8">
        <v>0</v>
      </c>
      <c r="E40" s="8">
        <v>0</v>
      </c>
      <c r="F40" s="8">
        <v>5.937373281258802E-3</v>
      </c>
      <c r="G40" s="8">
        <v>8.0092144813818162</v>
      </c>
      <c r="H40" s="8">
        <v>0.12670549401781975</v>
      </c>
      <c r="I40" s="8">
        <v>0</v>
      </c>
      <c r="J40" s="8">
        <v>2.6880573032370323E-2</v>
      </c>
      <c r="K40" s="8">
        <v>5.0528213851721028E-5</v>
      </c>
      <c r="L40" s="8">
        <v>1.291828535025243E-6</v>
      </c>
      <c r="M40" s="8">
        <v>1.5907903531925546E-2</v>
      </c>
      <c r="N40" s="8">
        <v>0</v>
      </c>
      <c r="O40" s="8">
        <v>1.846785506266878E-4</v>
      </c>
      <c r="P40" s="8">
        <v>4.8025547569923624E-2</v>
      </c>
      <c r="Q40" s="8">
        <v>0</v>
      </c>
      <c r="R40" s="8">
        <v>0</v>
      </c>
      <c r="S40" s="8">
        <v>1.3998144047861198E-2</v>
      </c>
      <c r="T40" s="8">
        <v>0.12560905223891647</v>
      </c>
      <c r="U40" s="8">
        <v>4.794396603140149E-2</v>
      </c>
      <c r="V40" s="8">
        <v>1.6275915672710777</v>
      </c>
      <c r="W40" s="8">
        <v>0</v>
      </c>
      <c r="X40" s="8">
        <v>0.36662287271449689</v>
      </c>
      <c r="Y40" s="8">
        <v>2.2491981872939645E-2</v>
      </c>
      <c r="Z40" s="8">
        <v>1.1507686543532476</v>
      </c>
      <c r="AA40" s="8">
        <v>2.5938010032225244E-3</v>
      </c>
      <c r="AB40" s="8">
        <v>7.3855599802598168E-3</v>
      </c>
      <c r="AC40" s="8">
        <v>0.53041695767624453</v>
      </c>
      <c r="AD40" s="8">
        <v>5.4679069976444739</v>
      </c>
      <c r="AE40" s="8">
        <v>5.9279506394457107</v>
      </c>
      <c r="AF40" s="8">
        <v>12.591527163564894</v>
      </c>
      <c r="AG40" s="8">
        <v>8.316456110624694E-2</v>
      </c>
      <c r="AH40" s="8">
        <v>6.3867026100522476E-3</v>
      </c>
      <c r="AI40" s="8">
        <v>2.5615748637418771E-3</v>
      </c>
      <c r="AJ40" s="8">
        <v>3.3592373054233661E-2</v>
      </c>
      <c r="AK40" s="8">
        <v>0.19379749054025749</v>
      </c>
      <c r="AL40" s="8">
        <v>0.45242485119292764</v>
      </c>
      <c r="AM40" s="8">
        <v>4.1172432033204105</v>
      </c>
      <c r="AN40" s="8">
        <v>338.67722144825478</v>
      </c>
      <c r="AO40" s="8">
        <v>1.7510363274986149</v>
      </c>
      <c r="AP40" s="8">
        <v>4.3886418828503713</v>
      </c>
      <c r="AQ40" s="8">
        <v>2.4127941863143977E-5</v>
      </c>
      <c r="AR40" s="8">
        <v>0</v>
      </c>
      <c r="AS40" s="8">
        <v>1.6354409058096758E-5</v>
      </c>
      <c r="AT40" s="8">
        <v>1.6929936141917694</v>
      </c>
      <c r="AU40" s="8">
        <v>0.29030850414934889</v>
      </c>
      <c r="AV40" s="8">
        <v>2.8009711593813069</v>
      </c>
      <c r="AW40" s="8">
        <v>6.7874431518171199E-2</v>
      </c>
      <c r="AX40" s="8">
        <v>0.59140851103909509</v>
      </c>
      <c r="AY40" s="8">
        <v>96.847873251603488</v>
      </c>
      <c r="AZ40" s="8">
        <v>1.5162057349545115</v>
      </c>
      <c r="BA40" s="8">
        <v>2.0212096801734249</v>
      </c>
      <c r="BB40" s="8">
        <v>1.0619677603735634E-2</v>
      </c>
      <c r="BC40" s="8">
        <v>0.71713707817695893</v>
      </c>
      <c r="BD40" s="8">
        <v>1.8249568484234557</v>
      </c>
      <c r="BE40" s="8">
        <v>5.1214958547959551E-2</v>
      </c>
      <c r="BF40" s="8">
        <v>0.53574016570173943</v>
      </c>
      <c r="BG40" s="8">
        <v>0</v>
      </c>
      <c r="BH40" s="8">
        <v>4.5841669418594418E-3</v>
      </c>
      <c r="BI40" s="8">
        <v>12.40382565528413</v>
      </c>
      <c r="BJ40" s="8">
        <v>0.68795362115070136</v>
      </c>
      <c r="BK40" s="8">
        <v>0.13252059134068611</v>
      </c>
      <c r="BL40" s="8">
        <v>1.9252416881534188E-5</v>
      </c>
      <c r="BM40" s="8">
        <v>5.455555609115334E-2</v>
      </c>
      <c r="BN40" s="8">
        <v>0</v>
      </c>
      <c r="BO40" s="9">
        <f t="shared" si="2"/>
        <v>508.09667477808409</v>
      </c>
      <c r="BP40" s="8">
        <v>81.395464459604511</v>
      </c>
      <c r="BQ40" s="8">
        <v>0</v>
      </c>
      <c r="BR40" s="8">
        <v>0</v>
      </c>
      <c r="BS40" s="8">
        <v>0</v>
      </c>
      <c r="BT40" s="8">
        <v>0</v>
      </c>
      <c r="BU40" s="8">
        <v>41.80762344387599</v>
      </c>
      <c r="BV40" s="8">
        <v>3.5091220626231099</v>
      </c>
      <c r="BW40" s="9">
        <f t="shared" si="3"/>
        <v>634.80888474418771</v>
      </c>
    </row>
    <row r="41" spans="1:75" x14ac:dyDescent="0.2">
      <c r="A41" s="38" t="s">
        <v>106</v>
      </c>
      <c r="B41" s="16"/>
      <c r="C41" s="8">
        <v>0.33385213337637976</v>
      </c>
      <c r="D41" s="8">
        <v>0</v>
      </c>
      <c r="E41" s="8">
        <v>0</v>
      </c>
      <c r="F41" s="8">
        <v>0.20518657733083254</v>
      </c>
      <c r="G41" s="8">
        <v>3.650446832408885</v>
      </c>
      <c r="H41" s="8">
        <v>1.4705676211896797</v>
      </c>
      <c r="I41" s="8">
        <v>0.35427330345723756</v>
      </c>
      <c r="J41" s="8">
        <v>0.5605148951782698</v>
      </c>
      <c r="K41" s="8">
        <v>0.34375211388546556</v>
      </c>
      <c r="L41" s="8">
        <v>1.5715091445081817</v>
      </c>
      <c r="M41" s="8">
        <v>8.6713309513712939</v>
      </c>
      <c r="N41" s="8">
        <v>2.7792362048101293</v>
      </c>
      <c r="O41" s="8">
        <v>1.4795402421553614</v>
      </c>
      <c r="P41" s="8">
        <v>2.1808817060485639</v>
      </c>
      <c r="Q41" s="8">
        <v>2.1849019074751723</v>
      </c>
      <c r="R41" s="8">
        <v>5.5203521303447962</v>
      </c>
      <c r="S41" s="8">
        <v>1.5181461856601721</v>
      </c>
      <c r="T41" s="8">
        <v>1.8594521596871723</v>
      </c>
      <c r="U41" s="8">
        <v>2.6605154735785046</v>
      </c>
      <c r="V41" s="8">
        <v>0.19875979566508481</v>
      </c>
      <c r="W41" s="8">
        <v>0.16658487391666274</v>
      </c>
      <c r="X41" s="8">
        <v>1.3756279374799871</v>
      </c>
      <c r="Y41" s="8">
        <v>5.0231508562158753</v>
      </c>
      <c r="Z41" s="8">
        <v>17.428617369765384</v>
      </c>
      <c r="AA41" s="8">
        <v>0.92235852578359712</v>
      </c>
      <c r="AB41" s="8">
        <v>3.956633651507409</v>
      </c>
      <c r="AC41" s="8">
        <v>20.975723164058618</v>
      </c>
      <c r="AD41" s="8">
        <v>26.688295099860117</v>
      </c>
      <c r="AE41" s="8">
        <v>56.835426543525294</v>
      </c>
      <c r="AF41" s="8">
        <v>88.709022214662212</v>
      </c>
      <c r="AG41" s="8">
        <v>4.3964094203457575</v>
      </c>
      <c r="AH41" s="8">
        <v>8.1358317036093997</v>
      </c>
      <c r="AI41" s="8">
        <v>2.3208479130485844</v>
      </c>
      <c r="AJ41" s="8">
        <v>63.53274165406097</v>
      </c>
      <c r="AK41" s="8">
        <v>2.1319875779148014</v>
      </c>
      <c r="AL41" s="8">
        <v>10.48192941708572</v>
      </c>
      <c r="AM41" s="8">
        <v>5.0417588090882761</v>
      </c>
      <c r="AN41" s="8">
        <v>3.2568575850380408</v>
      </c>
      <c r="AO41" s="8">
        <v>826.9202837428445</v>
      </c>
      <c r="AP41" s="8">
        <v>67.304315806690497</v>
      </c>
      <c r="AQ41" s="8">
        <v>35.530556814102148</v>
      </c>
      <c r="AR41" s="8">
        <v>37.679408433921658</v>
      </c>
      <c r="AS41" s="8">
        <v>200.78824114690008</v>
      </c>
      <c r="AT41" s="8">
        <v>27.516113887646124</v>
      </c>
      <c r="AU41" s="8">
        <v>2.0940841301568471</v>
      </c>
      <c r="AV41" s="8">
        <v>113.35522508202641</v>
      </c>
      <c r="AW41" s="8">
        <v>11.729991687188113</v>
      </c>
      <c r="AX41" s="8">
        <v>17.127720559470973</v>
      </c>
      <c r="AY41" s="8">
        <v>59.428277532855873</v>
      </c>
      <c r="AZ41" s="8">
        <v>6.5869672871435823</v>
      </c>
      <c r="BA41" s="8">
        <v>8.322500472012532</v>
      </c>
      <c r="BB41" s="8">
        <v>4.4248177498325925</v>
      </c>
      <c r="BC41" s="8">
        <v>1.4202562522775217</v>
      </c>
      <c r="BD41" s="8">
        <v>44.367627529242569</v>
      </c>
      <c r="BE41" s="8">
        <v>42.484438189698317</v>
      </c>
      <c r="BF41" s="8">
        <v>5.1605203931597314</v>
      </c>
      <c r="BG41" s="8">
        <v>33.371091889846767</v>
      </c>
      <c r="BH41" s="8">
        <v>16.726975911326711</v>
      </c>
      <c r="BI41" s="8">
        <v>3.8638350885681567</v>
      </c>
      <c r="BJ41" s="8">
        <v>4.4907716538220503</v>
      </c>
      <c r="BK41" s="8">
        <v>11.228679145177166</v>
      </c>
      <c r="BL41" s="8">
        <v>9.6480803667580801</v>
      </c>
      <c r="BM41" s="8">
        <v>2.8961956438711378</v>
      </c>
      <c r="BN41" s="8">
        <v>0</v>
      </c>
      <c r="BO41" s="9">
        <f t="shared" si="2"/>
        <v>1953.3900000916381</v>
      </c>
      <c r="BP41" s="8">
        <v>0</v>
      </c>
      <c r="BQ41" s="8">
        <v>0</v>
      </c>
      <c r="BR41" s="8">
        <v>0</v>
      </c>
      <c r="BS41" s="8">
        <v>0</v>
      </c>
      <c r="BT41" s="8">
        <v>0</v>
      </c>
      <c r="BU41" s="8">
        <v>0</v>
      </c>
      <c r="BV41" s="8">
        <v>0</v>
      </c>
      <c r="BW41" s="9">
        <f t="shared" si="3"/>
        <v>1953.3900000916381</v>
      </c>
    </row>
    <row r="42" spans="1:75" x14ac:dyDescent="0.2">
      <c r="A42" s="38" t="s">
        <v>107</v>
      </c>
      <c r="B42" s="16"/>
      <c r="C42" s="8">
        <v>0.37420703671752642</v>
      </c>
      <c r="D42" s="8">
        <v>0</v>
      </c>
      <c r="E42" s="8">
        <v>0</v>
      </c>
      <c r="F42" s="8">
        <v>0.96846406918847727</v>
      </c>
      <c r="G42" s="8">
        <v>8.9592215587502952</v>
      </c>
      <c r="H42" s="8">
        <v>0.63129568674497438</v>
      </c>
      <c r="I42" s="8">
        <v>0.20659430775381329</v>
      </c>
      <c r="J42" s="8">
        <v>4.1884641289843101E-2</v>
      </c>
      <c r="K42" s="8">
        <v>0.35882062120845276</v>
      </c>
      <c r="L42" s="8">
        <v>2.4545835549036532</v>
      </c>
      <c r="M42" s="8">
        <v>10.308819052121388</v>
      </c>
      <c r="N42" s="8">
        <v>0.826169292185989</v>
      </c>
      <c r="O42" s="8">
        <v>0.15300429259194051</v>
      </c>
      <c r="P42" s="8">
        <v>5.647969758536143</v>
      </c>
      <c r="Q42" s="8">
        <v>2.7279779856764823</v>
      </c>
      <c r="R42" s="8">
        <v>1.0534870109535595</v>
      </c>
      <c r="S42" s="8">
        <v>0.32773807261889798</v>
      </c>
      <c r="T42" s="8">
        <v>2.2849549871463966</v>
      </c>
      <c r="U42" s="8">
        <v>6.705846109952927</v>
      </c>
      <c r="V42" s="8">
        <v>2.371529211771215</v>
      </c>
      <c r="W42" s="8">
        <v>0.34691401055565557</v>
      </c>
      <c r="X42" s="8">
        <v>0.16306469061626214</v>
      </c>
      <c r="Y42" s="8">
        <v>4.496905268772899</v>
      </c>
      <c r="Z42" s="8">
        <v>3.1725436354281884</v>
      </c>
      <c r="AA42" s="8">
        <v>0.59507522334710139</v>
      </c>
      <c r="AB42" s="8">
        <v>0.72333497057886054</v>
      </c>
      <c r="AC42" s="8">
        <v>14.79644631020717</v>
      </c>
      <c r="AD42" s="8">
        <v>9.809193746450056</v>
      </c>
      <c r="AE42" s="8">
        <v>36.968558643556321</v>
      </c>
      <c r="AF42" s="8">
        <v>19.496143439449536</v>
      </c>
      <c r="AG42" s="8">
        <v>7.5221429803650048</v>
      </c>
      <c r="AH42" s="8">
        <v>2.3929703294243243</v>
      </c>
      <c r="AI42" s="8">
        <v>4.4725046342866381</v>
      </c>
      <c r="AJ42" s="8">
        <v>4.0156960351235469</v>
      </c>
      <c r="AK42" s="8">
        <v>2.8966851141094403</v>
      </c>
      <c r="AL42" s="8">
        <v>2.2291577797401674</v>
      </c>
      <c r="AM42" s="8">
        <v>17.663345293215407</v>
      </c>
      <c r="AN42" s="8">
        <v>3.8649646768817734E-2</v>
      </c>
      <c r="AO42" s="8">
        <v>169.88688611986754</v>
      </c>
      <c r="AP42" s="8">
        <v>491.02293646294709</v>
      </c>
      <c r="AQ42" s="8">
        <v>70.841286502976018</v>
      </c>
      <c r="AR42" s="8">
        <v>14.466455515181456</v>
      </c>
      <c r="AS42" s="8">
        <v>63.559214191389458</v>
      </c>
      <c r="AT42" s="8">
        <v>8.8175821441153914</v>
      </c>
      <c r="AU42" s="8">
        <v>9.717204467340132E-2</v>
      </c>
      <c r="AV42" s="8">
        <v>43.393665292395774</v>
      </c>
      <c r="AW42" s="8">
        <v>5.1414904899550331</v>
      </c>
      <c r="AX42" s="8">
        <v>5.945705364131606</v>
      </c>
      <c r="AY42" s="8">
        <v>2.1003291378537394</v>
      </c>
      <c r="AZ42" s="8">
        <v>5.7619793880035175</v>
      </c>
      <c r="BA42" s="8">
        <v>70.972974462684718</v>
      </c>
      <c r="BB42" s="8">
        <v>4.072246526142747</v>
      </c>
      <c r="BC42" s="8">
        <v>0.38102356980370267</v>
      </c>
      <c r="BD42" s="8">
        <v>43.895334455613835</v>
      </c>
      <c r="BE42" s="8">
        <v>18.758341086258753</v>
      </c>
      <c r="BF42" s="8">
        <v>4.9202615464490673</v>
      </c>
      <c r="BG42" s="8">
        <v>33.80181998829255</v>
      </c>
      <c r="BH42" s="8">
        <v>1.9569947844745101</v>
      </c>
      <c r="BI42" s="8">
        <v>3.1688423806898718</v>
      </c>
      <c r="BJ42" s="8">
        <v>0.44237769849986858</v>
      </c>
      <c r="BK42" s="8">
        <v>9.5080848049468685</v>
      </c>
      <c r="BL42" s="8">
        <v>1.9923526739432671</v>
      </c>
      <c r="BM42" s="8">
        <v>0.3041036864793018</v>
      </c>
      <c r="BN42" s="8">
        <v>0</v>
      </c>
      <c r="BO42" s="9">
        <f t="shared" si="2"/>
        <v>1253.4113593198767</v>
      </c>
      <c r="BP42" s="8">
        <v>0</v>
      </c>
      <c r="BQ42" s="8">
        <v>0</v>
      </c>
      <c r="BR42" s="8">
        <v>0</v>
      </c>
      <c r="BS42" s="8">
        <v>59.02864074276502</v>
      </c>
      <c r="BT42" s="8">
        <v>0</v>
      </c>
      <c r="BU42" s="8">
        <v>0</v>
      </c>
      <c r="BV42" s="8">
        <v>0</v>
      </c>
      <c r="BW42" s="9">
        <f t="shared" si="3"/>
        <v>1312.4400000626417</v>
      </c>
    </row>
    <row r="43" spans="1:75" x14ac:dyDescent="0.2">
      <c r="A43" s="38" t="s">
        <v>108</v>
      </c>
      <c r="B43" s="16"/>
      <c r="C43" s="8">
        <v>14.241936979593751</v>
      </c>
      <c r="D43" s="8">
        <v>0.47414528599334954</v>
      </c>
      <c r="E43" s="8">
        <v>0.1072052822549955</v>
      </c>
      <c r="F43" s="8">
        <v>0.39257899122079271</v>
      </c>
      <c r="G43" s="8">
        <v>17.632862701134499</v>
      </c>
      <c r="H43" s="8">
        <v>2.6442569846469257</v>
      </c>
      <c r="I43" s="8">
        <v>1.685493345030262</v>
      </c>
      <c r="J43" s="8">
        <v>1.9306885075723019</v>
      </c>
      <c r="K43" s="8">
        <v>2.1504050986809893</v>
      </c>
      <c r="L43" s="8">
        <v>7.7599986890035808</v>
      </c>
      <c r="M43" s="8">
        <v>16.465503219461667</v>
      </c>
      <c r="N43" s="8">
        <v>3.6495826328933516</v>
      </c>
      <c r="O43" s="8">
        <v>2.8989408007623032</v>
      </c>
      <c r="P43" s="8">
        <v>3.0306502441506051</v>
      </c>
      <c r="Q43" s="8">
        <v>12.267877173179819</v>
      </c>
      <c r="R43" s="8">
        <v>6.5130859180891836</v>
      </c>
      <c r="S43" s="8">
        <v>1.7987220720647277</v>
      </c>
      <c r="T43" s="8">
        <v>1.5613662274772266</v>
      </c>
      <c r="U43" s="8">
        <v>5.227689476031907</v>
      </c>
      <c r="V43" s="8">
        <v>8.051922035730394</v>
      </c>
      <c r="W43" s="8">
        <v>0.74644945105226246</v>
      </c>
      <c r="X43" s="8">
        <v>1.9216421884036605</v>
      </c>
      <c r="Y43" s="8">
        <v>4.1019470309088133</v>
      </c>
      <c r="Z43" s="8">
        <v>6.2849805832113068</v>
      </c>
      <c r="AA43" s="8">
        <v>0.66079212281210176</v>
      </c>
      <c r="AB43" s="8">
        <v>4.7867960090216357</v>
      </c>
      <c r="AC43" s="8">
        <v>44.608217571030679</v>
      </c>
      <c r="AD43" s="8">
        <v>5.2718890780967786</v>
      </c>
      <c r="AE43" s="8">
        <v>57.268544173348644</v>
      </c>
      <c r="AF43" s="8">
        <v>18.223367513561453</v>
      </c>
      <c r="AG43" s="8">
        <v>9.5343411682569386</v>
      </c>
      <c r="AH43" s="8">
        <v>2.3563576015188596</v>
      </c>
      <c r="AI43" s="8">
        <v>1.7955555661698153</v>
      </c>
      <c r="AJ43" s="8">
        <v>12.420094219823071</v>
      </c>
      <c r="AK43" s="8">
        <v>2.0226067979945244</v>
      </c>
      <c r="AL43" s="8">
        <v>15.135153211970097</v>
      </c>
      <c r="AM43" s="8">
        <v>2.3492303821425544</v>
      </c>
      <c r="AN43" s="8">
        <v>1.5583671040669751</v>
      </c>
      <c r="AO43" s="8">
        <v>5.4698519594489108</v>
      </c>
      <c r="AP43" s="8">
        <v>9.9511626796952228</v>
      </c>
      <c r="AQ43" s="8">
        <v>89.625446912870629</v>
      </c>
      <c r="AR43" s="8">
        <v>8.2062186932300225</v>
      </c>
      <c r="AS43" s="8">
        <v>27.227138319630264</v>
      </c>
      <c r="AT43" s="8">
        <v>11.551078751348305</v>
      </c>
      <c r="AU43" s="8">
        <v>240.85506685881325</v>
      </c>
      <c r="AV43" s="8">
        <v>56.486374720927401</v>
      </c>
      <c r="AW43" s="8">
        <v>6.5652439450417424</v>
      </c>
      <c r="AX43" s="8">
        <v>3.5980233055626534</v>
      </c>
      <c r="AY43" s="8">
        <v>5.8196094505045535</v>
      </c>
      <c r="AZ43" s="8">
        <v>2.2203637460127479</v>
      </c>
      <c r="BA43" s="8">
        <v>14.022270224566091</v>
      </c>
      <c r="BB43" s="8">
        <v>3.2695937060564377</v>
      </c>
      <c r="BC43" s="8">
        <v>1.8508395401622342</v>
      </c>
      <c r="BD43" s="8">
        <v>9.3393073557197273</v>
      </c>
      <c r="BE43" s="8">
        <v>34.238948380533337</v>
      </c>
      <c r="BF43" s="8">
        <v>0.11808669839645336</v>
      </c>
      <c r="BG43" s="8">
        <v>22.699542253385882</v>
      </c>
      <c r="BH43" s="8">
        <v>8.73622184351367</v>
      </c>
      <c r="BI43" s="8">
        <v>3.1741389555767765</v>
      </c>
      <c r="BJ43" s="8">
        <v>1.7134792415048303</v>
      </c>
      <c r="BK43" s="8">
        <v>3.4882769400759472</v>
      </c>
      <c r="BL43" s="8">
        <v>0.94111998710659206</v>
      </c>
      <c r="BM43" s="8">
        <v>3.6037279056316365</v>
      </c>
      <c r="BN43" s="8">
        <v>0</v>
      </c>
      <c r="BO43" s="9">
        <f t="shared" ref="BO43:BO66" si="4">SUM(C43:BN43)</f>
        <v>876.30237581367817</v>
      </c>
      <c r="BP43" s="8">
        <v>181.57762421652362</v>
      </c>
      <c r="BQ43" s="8">
        <v>0</v>
      </c>
      <c r="BR43" s="8">
        <v>0</v>
      </c>
      <c r="BS43" s="8">
        <v>0</v>
      </c>
      <c r="BT43" s="8">
        <v>0</v>
      </c>
      <c r="BU43" s="8">
        <v>0</v>
      </c>
      <c r="BV43" s="8">
        <v>0</v>
      </c>
      <c r="BW43" s="9">
        <f t="shared" ref="BW43:BW67" si="5">SUM(BO43:BV43)</f>
        <v>1057.8800000302017</v>
      </c>
    </row>
    <row r="44" spans="1:75" x14ac:dyDescent="0.2">
      <c r="A44" s="38" t="s">
        <v>109</v>
      </c>
      <c r="B44" s="16"/>
      <c r="C44" s="8">
        <v>2.0805887856313094</v>
      </c>
      <c r="D44" s="8">
        <v>0.12951101377942847</v>
      </c>
      <c r="E44" s="8">
        <v>5.4363849911364247E-2</v>
      </c>
      <c r="F44" s="8">
        <v>0.26262006029820528</v>
      </c>
      <c r="G44" s="8">
        <v>10.323561422860907</v>
      </c>
      <c r="H44" s="8">
        <v>1.6730084345359602</v>
      </c>
      <c r="I44" s="8">
        <v>0.9271837488087038</v>
      </c>
      <c r="J44" s="8">
        <v>1.2024102336370139</v>
      </c>
      <c r="K44" s="8">
        <v>1.1222993597056254</v>
      </c>
      <c r="L44" s="8">
        <v>5.5418030639005256</v>
      </c>
      <c r="M44" s="8">
        <v>9.7460775761566367</v>
      </c>
      <c r="N44" s="8">
        <v>2.6585733908352087</v>
      </c>
      <c r="O44" s="8">
        <v>1.5095654920802064</v>
      </c>
      <c r="P44" s="8">
        <v>2.1584251981782598</v>
      </c>
      <c r="Q44" s="8">
        <v>6.8303236970788292</v>
      </c>
      <c r="R44" s="8">
        <v>3.0905032342247551</v>
      </c>
      <c r="S44" s="8">
        <v>1.1505595338494852</v>
      </c>
      <c r="T44" s="8">
        <v>1.2718833038300628</v>
      </c>
      <c r="U44" s="8">
        <v>2.7258143237015866</v>
      </c>
      <c r="V44" s="8">
        <v>4.2964823759873276</v>
      </c>
      <c r="W44" s="8">
        <v>0.37635799480869597</v>
      </c>
      <c r="X44" s="8">
        <v>0.9736156965379551</v>
      </c>
      <c r="Y44" s="8">
        <v>1.9620774772976826</v>
      </c>
      <c r="Z44" s="8">
        <v>3.9891271820503471</v>
      </c>
      <c r="AA44" s="8">
        <v>0.3662363735027887</v>
      </c>
      <c r="AB44" s="8">
        <v>2.5961212328707033</v>
      </c>
      <c r="AC44" s="8">
        <v>17.723298837084617</v>
      </c>
      <c r="AD44" s="8">
        <v>2.6664437325926333</v>
      </c>
      <c r="AE44" s="8">
        <v>14.930627235045757</v>
      </c>
      <c r="AF44" s="8">
        <v>7.5042032439141781</v>
      </c>
      <c r="AG44" s="8">
        <v>5.2564750647824097</v>
      </c>
      <c r="AH44" s="8">
        <v>1.5014034028978274</v>
      </c>
      <c r="AI44" s="8">
        <v>0.83861831500218031</v>
      </c>
      <c r="AJ44" s="8">
        <v>7.0323573274548394</v>
      </c>
      <c r="AK44" s="8">
        <v>1.0665141812580146</v>
      </c>
      <c r="AL44" s="8">
        <v>4.690763228327457</v>
      </c>
      <c r="AM44" s="8">
        <v>1.0469161389463304</v>
      </c>
      <c r="AN44" s="8">
        <v>0.98646321097662459</v>
      </c>
      <c r="AO44" s="8">
        <v>3.1352250460038777</v>
      </c>
      <c r="AP44" s="8">
        <v>5.4067595928492276</v>
      </c>
      <c r="AQ44" s="8">
        <v>1.4079432009617543</v>
      </c>
      <c r="AR44" s="8">
        <v>192.66089176751134</v>
      </c>
      <c r="AS44" s="8">
        <v>12.30075883104095</v>
      </c>
      <c r="AT44" s="8">
        <v>14.067704292493643</v>
      </c>
      <c r="AU44" s="8">
        <v>1.1965887021762995</v>
      </c>
      <c r="AV44" s="8">
        <v>11.954859351040765</v>
      </c>
      <c r="AW44" s="8">
        <v>2.7810574095788652</v>
      </c>
      <c r="AX44" s="8">
        <v>2.2649251215860828</v>
      </c>
      <c r="AY44" s="8">
        <v>2.2029794370626425</v>
      </c>
      <c r="AZ44" s="8">
        <v>0.53529927240285791</v>
      </c>
      <c r="BA44" s="8">
        <v>11.26535142296389</v>
      </c>
      <c r="BB44" s="8">
        <v>1.7716646914353011</v>
      </c>
      <c r="BC44" s="8">
        <v>1.0897058322722126</v>
      </c>
      <c r="BD44" s="8">
        <v>4.2372168804539818</v>
      </c>
      <c r="BE44" s="8">
        <v>4.9674848794617334</v>
      </c>
      <c r="BF44" s="8">
        <v>6.7891422830158517</v>
      </c>
      <c r="BG44" s="8">
        <v>9.0632753638092005</v>
      </c>
      <c r="BH44" s="8">
        <v>3.7407220066817217</v>
      </c>
      <c r="BI44" s="8">
        <v>1.2301469411624422</v>
      </c>
      <c r="BJ44" s="8">
        <v>0.64457595530562162</v>
      </c>
      <c r="BK44" s="8">
        <v>1.355775772734451</v>
      </c>
      <c r="BL44" s="8">
        <v>0.26421163284485255</v>
      </c>
      <c r="BM44" s="8">
        <v>0.83245800029566985</v>
      </c>
      <c r="BN44" s="8">
        <v>0</v>
      </c>
      <c r="BO44" s="9">
        <f t="shared" si="4"/>
        <v>431.42990166148775</v>
      </c>
      <c r="BP44" s="8">
        <v>273.70013601677101</v>
      </c>
      <c r="BQ44" s="8">
        <v>0</v>
      </c>
      <c r="BR44" s="8">
        <v>0</v>
      </c>
      <c r="BS44" s="8">
        <v>0</v>
      </c>
      <c r="BT44" s="8">
        <v>0</v>
      </c>
      <c r="BU44" s="8">
        <v>0</v>
      </c>
      <c r="BV44" s="8">
        <v>0</v>
      </c>
      <c r="BW44" s="9">
        <f t="shared" si="5"/>
        <v>705.13003767825876</v>
      </c>
    </row>
    <row r="45" spans="1:75" x14ac:dyDescent="0.2">
      <c r="A45" s="38" t="s">
        <v>110</v>
      </c>
      <c r="B45" s="16"/>
      <c r="C45" s="8">
        <v>1.2743701898665352</v>
      </c>
      <c r="D45" s="8">
        <v>1.4094164799571995</v>
      </c>
      <c r="E45" s="8">
        <v>7.3936238350235505E-3</v>
      </c>
      <c r="F45" s="8">
        <v>4.5723955691137831E-2</v>
      </c>
      <c r="G45" s="8">
        <v>0.85029570807338506</v>
      </c>
      <c r="H45" s="8">
        <v>9.9561721927954344E-2</v>
      </c>
      <c r="I45" s="8">
        <v>7.9703928135459262E-2</v>
      </c>
      <c r="J45" s="8">
        <v>5.0300884531028968E-2</v>
      </c>
      <c r="K45" s="8">
        <v>3.7765583048618625</v>
      </c>
      <c r="L45" s="8">
        <v>0.22059883106165046</v>
      </c>
      <c r="M45" s="8">
        <v>26.139607822263891</v>
      </c>
      <c r="N45" s="8">
        <v>3.9154968649110917</v>
      </c>
      <c r="O45" s="8">
        <v>6.2379769017360358</v>
      </c>
      <c r="P45" s="8">
        <v>8.1418685541211513</v>
      </c>
      <c r="Q45" s="8">
        <v>15.876082011774789</v>
      </c>
      <c r="R45" s="8">
        <v>9.7452401890022138</v>
      </c>
      <c r="S45" s="8">
        <v>0.2629046267452903</v>
      </c>
      <c r="T45" s="8">
        <v>0.12501631118861217</v>
      </c>
      <c r="U45" s="8">
        <v>9.0224053243347119E-2</v>
      </c>
      <c r="V45" s="8">
        <v>0.1574789584264554</v>
      </c>
      <c r="W45" s="8">
        <v>5.7193472291879682E-2</v>
      </c>
      <c r="X45" s="8">
        <v>3.7703885367447669E-2</v>
      </c>
      <c r="Y45" s="8">
        <v>4.2449611870529029</v>
      </c>
      <c r="Z45" s="8">
        <v>0.4903306100877024</v>
      </c>
      <c r="AA45" s="8">
        <v>1.0436971479565203E-2</v>
      </c>
      <c r="AB45" s="8">
        <v>0.33083027454562464</v>
      </c>
      <c r="AC45" s="8">
        <v>3.9461454915911456</v>
      </c>
      <c r="AD45" s="8">
        <v>13.00980737452621</v>
      </c>
      <c r="AE45" s="8">
        <v>60.492604445821065</v>
      </c>
      <c r="AF45" s="8">
        <v>31.642606291529795</v>
      </c>
      <c r="AG45" s="8">
        <v>15.966516788140442</v>
      </c>
      <c r="AH45" s="8">
        <v>6.0228483706079539</v>
      </c>
      <c r="AI45" s="8">
        <v>3.574883986492932</v>
      </c>
      <c r="AJ45" s="8">
        <v>18.532812140607064</v>
      </c>
      <c r="AK45" s="8">
        <v>3.8001020555533711</v>
      </c>
      <c r="AL45" s="8">
        <v>26.317422011480712</v>
      </c>
      <c r="AM45" s="8">
        <v>3.8269420104042684</v>
      </c>
      <c r="AN45" s="8">
        <v>2.1908589339801061</v>
      </c>
      <c r="AO45" s="8">
        <v>11.11775626588974</v>
      </c>
      <c r="AP45" s="8">
        <v>15.783051352621497</v>
      </c>
      <c r="AQ45" s="8">
        <v>325.82640736921553</v>
      </c>
      <c r="AR45" s="8">
        <v>180.10522315681146</v>
      </c>
      <c r="AS45" s="8">
        <v>206.36434432144512</v>
      </c>
      <c r="AT45" s="8">
        <v>10.02060673761777</v>
      </c>
      <c r="AU45" s="8">
        <v>1.04335879952693</v>
      </c>
      <c r="AV45" s="8">
        <v>53.109901273790413</v>
      </c>
      <c r="AW45" s="8">
        <v>8.7522310196836433</v>
      </c>
      <c r="AX45" s="8">
        <v>2.0741497611599455</v>
      </c>
      <c r="AY45" s="8">
        <v>11.880163755718073</v>
      </c>
      <c r="AZ45" s="8">
        <v>2.6452208638686461</v>
      </c>
      <c r="BA45" s="8">
        <v>29.184090698828307</v>
      </c>
      <c r="BB45" s="8">
        <v>7.2279477597508732</v>
      </c>
      <c r="BC45" s="8">
        <v>4.015354015342635</v>
      </c>
      <c r="BD45" s="8">
        <v>5.3832791752514275</v>
      </c>
      <c r="BE45" s="8">
        <v>1.3565439545678415</v>
      </c>
      <c r="BF45" s="8">
        <v>0.19682174138358063</v>
      </c>
      <c r="BG45" s="8">
        <v>9.4690294942743716</v>
      </c>
      <c r="BH45" s="8">
        <v>1.5259599253048344</v>
      </c>
      <c r="BI45" s="8">
        <v>4.8496742208488541</v>
      </c>
      <c r="BJ45" s="8">
        <v>1.350431170588843</v>
      </c>
      <c r="BK45" s="8">
        <v>1.3833647545239649</v>
      </c>
      <c r="BL45" s="8">
        <v>0.7103061139775414</v>
      </c>
      <c r="BM45" s="8">
        <v>5.9664753948694305</v>
      </c>
      <c r="BN45" s="8">
        <v>0</v>
      </c>
      <c r="BO45" s="9">
        <f t="shared" si="4"/>
        <v>1174.342519319775</v>
      </c>
      <c r="BP45" s="8">
        <v>208.66748074799696</v>
      </c>
      <c r="BQ45" s="8">
        <v>0</v>
      </c>
      <c r="BR45" s="8">
        <v>0</v>
      </c>
      <c r="BS45" s="8">
        <v>0</v>
      </c>
      <c r="BT45" s="8">
        <v>0</v>
      </c>
      <c r="BU45" s="8">
        <v>0</v>
      </c>
      <c r="BV45" s="8">
        <v>0</v>
      </c>
      <c r="BW45" s="9">
        <f t="shared" si="5"/>
        <v>1383.0100000677719</v>
      </c>
    </row>
    <row r="46" spans="1:75" x14ac:dyDescent="0.2">
      <c r="A46" s="38" t="s">
        <v>141</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1.2071294988527144E-2</v>
      </c>
      <c r="AD46" s="8">
        <v>0</v>
      </c>
      <c r="AE46" s="8">
        <v>3.2045512750404986E-3</v>
      </c>
      <c r="AF46" s="8">
        <v>0</v>
      </c>
      <c r="AG46" s="8">
        <v>4.1204006490524526E-4</v>
      </c>
      <c r="AH46" s="8">
        <v>0</v>
      </c>
      <c r="AI46" s="8">
        <v>0</v>
      </c>
      <c r="AJ46" s="8">
        <v>0</v>
      </c>
      <c r="AK46" s="8">
        <v>0</v>
      </c>
      <c r="AL46" s="8">
        <v>0</v>
      </c>
      <c r="AM46" s="8">
        <v>0</v>
      </c>
      <c r="AN46" s="8">
        <v>0</v>
      </c>
      <c r="AO46" s="8">
        <v>0</v>
      </c>
      <c r="AP46" s="8">
        <v>5.1975159638308749E-4</v>
      </c>
      <c r="AQ46" s="8">
        <v>0</v>
      </c>
      <c r="AR46" s="8">
        <v>0</v>
      </c>
      <c r="AS46" s="8">
        <v>0</v>
      </c>
      <c r="AT46" s="8">
        <v>5.5237923654286787</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5.5400000033535344</v>
      </c>
      <c r="BP46" s="8">
        <v>0</v>
      </c>
      <c r="BQ46" s="8">
        <v>0</v>
      </c>
      <c r="BR46" s="8">
        <v>0</v>
      </c>
      <c r="BS46" s="8">
        <v>0</v>
      </c>
      <c r="BT46" s="8">
        <v>0</v>
      </c>
      <c r="BU46" s="8">
        <v>0</v>
      </c>
      <c r="BV46" s="8">
        <v>0</v>
      </c>
      <c r="BW46" s="9">
        <f t="shared" si="5"/>
        <v>5.5400000033535344</v>
      </c>
    </row>
    <row r="47" spans="1:75" x14ac:dyDescent="0.2">
      <c r="A47" s="38" t="s">
        <v>133</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 t="shared" si="4"/>
        <v>0</v>
      </c>
      <c r="BP47" s="8">
        <v>0</v>
      </c>
      <c r="BQ47" s="8">
        <v>0</v>
      </c>
      <c r="BR47" s="8">
        <v>0</v>
      </c>
      <c r="BS47" s="8">
        <v>0</v>
      </c>
      <c r="BT47" s="8">
        <v>0</v>
      </c>
      <c r="BU47" s="8">
        <v>0</v>
      </c>
      <c r="BV47" s="8">
        <v>0</v>
      </c>
      <c r="BW47" s="9">
        <f t="shared" si="5"/>
        <v>0</v>
      </c>
    </row>
    <row r="48" spans="1:75" x14ac:dyDescent="0.2">
      <c r="A48" s="38" t="s">
        <v>111</v>
      </c>
      <c r="B48" s="16"/>
      <c r="C48" s="8">
        <v>26.396540723966353</v>
      </c>
      <c r="D48" s="8">
        <v>0</v>
      </c>
      <c r="E48" s="8">
        <v>0.19224205678835513</v>
      </c>
      <c r="F48" s="8">
        <v>10.78184974253117</v>
      </c>
      <c r="G48" s="8">
        <v>92.21304292971665</v>
      </c>
      <c r="H48" s="8">
        <v>46.68203479643563</v>
      </c>
      <c r="I48" s="8">
        <v>4.9573563869154356</v>
      </c>
      <c r="J48" s="8">
        <v>7.5878107230170579</v>
      </c>
      <c r="K48" s="8">
        <v>15.553921062524436</v>
      </c>
      <c r="L48" s="8">
        <v>35.820170634442633</v>
      </c>
      <c r="M48" s="8">
        <v>132.729786733342</v>
      </c>
      <c r="N48" s="8">
        <v>44.404895140048204</v>
      </c>
      <c r="O48" s="8">
        <v>21.588625380891752</v>
      </c>
      <c r="P48" s="8">
        <v>41.51081272831464</v>
      </c>
      <c r="Q48" s="8">
        <v>18.40026528735083</v>
      </c>
      <c r="R48" s="8">
        <v>65.250570108682581</v>
      </c>
      <c r="S48" s="8">
        <v>17.098900030176285</v>
      </c>
      <c r="T48" s="8">
        <v>12.530233581421797</v>
      </c>
      <c r="U48" s="8">
        <v>28.665174623793959</v>
      </c>
      <c r="V48" s="8">
        <v>27.93808364562652</v>
      </c>
      <c r="W48" s="8">
        <v>5.8715522978152475</v>
      </c>
      <c r="X48" s="8">
        <v>9.4740722961489876</v>
      </c>
      <c r="Y48" s="8">
        <v>61.684484375397425</v>
      </c>
      <c r="Z48" s="8">
        <v>93.533615561600826</v>
      </c>
      <c r="AA48" s="8">
        <v>0.57646102748807926</v>
      </c>
      <c r="AB48" s="8">
        <v>35.953062897440191</v>
      </c>
      <c r="AC48" s="8">
        <v>179.44405254876389</v>
      </c>
      <c r="AD48" s="8">
        <v>75.042615794585657</v>
      </c>
      <c r="AE48" s="8">
        <v>1138.5812778605332</v>
      </c>
      <c r="AF48" s="8">
        <v>202.44519539970298</v>
      </c>
      <c r="AG48" s="8">
        <v>77.440738922761568</v>
      </c>
      <c r="AH48" s="8">
        <v>9.4152481152855252</v>
      </c>
      <c r="AI48" s="8">
        <v>17.748072869717834</v>
      </c>
      <c r="AJ48" s="8">
        <v>434.16319550376852</v>
      </c>
      <c r="AK48" s="8">
        <v>11.602849480443901</v>
      </c>
      <c r="AL48" s="8">
        <v>108.24538788979724</v>
      </c>
      <c r="AM48" s="8">
        <v>28.066647786303157</v>
      </c>
      <c r="AN48" s="8">
        <v>39.673943663761584</v>
      </c>
      <c r="AO48" s="8">
        <v>28.462467140198171</v>
      </c>
      <c r="AP48" s="8">
        <v>267.77640295284641</v>
      </c>
      <c r="AQ48" s="8">
        <v>308.750660259325</v>
      </c>
      <c r="AR48" s="8">
        <v>130.78875544940166</v>
      </c>
      <c r="AS48" s="8">
        <v>334.31235675424227</v>
      </c>
      <c r="AT48" s="8">
        <v>189.77212609339227</v>
      </c>
      <c r="AU48" s="8">
        <v>0</v>
      </c>
      <c r="AV48" s="8">
        <v>1902.5197525106278</v>
      </c>
      <c r="AW48" s="8">
        <v>128.93796496700097</v>
      </c>
      <c r="AX48" s="8">
        <v>74.567495453007879</v>
      </c>
      <c r="AY48" s="8">
        <v>284.85220732122053</v>
      </c>
      <c r="AZ48" s="8">
        <v>14.55387873139272</v>
      </c>
      <c r="BA48" s="8">
        <v>136.21415557266698</v>
      </c>
      <c r="BB48" s="8">
        <v>71.965436278077945</v>
      </c>
      <c r="BC48" s="8">
        <v>12.762945956115219</v>
      </c>
      <c r="BD48" s="8">
        <v>253.7583438673299</v>
      </c>
      <c r="BE48" s="8">
        <v>93.944687084550935</v>
      </c>
      <c r="BF48" s="8">
        <v>2.4480427099111752</v>
      </c>
      <c r="BG48" s="8">
        <v>117.97084422824707</v>
      </c>
      <c r="BH48" s="8">
        <v>41.576805059875525</v>
      </c>
      <c r="BI48" s="8">
        <v>26.38915142395609</v>
      </c>
      <c r="BJ48" s="8">
        <v>46.809885494953889</v>
      </c>
      <c r="BK48" s="8">
        <v>92.51895327920991</v>
      </c>
      <c r="BL48" s="8">
        <v>17.929269002199732</v>
      </c>
      <c r="BM48" s="8">
        <v>41.06059718713739</v>
      </c>
      <c r="BN48" s="8">
        <v>0</v>
      </c>
      <c r="BO48" s="9">
        <f t="shared" si="4"/>
        <v>7799.9079753841897</v>
      </c>
      <c r="BP48" s="8">
        <v>0</v>
      </c>
      <c r="BQ48" s="8">
        <v>0</v>
      </c>
      <c r="BR48" s="8">
        <v>0</v>
      </c>
      <c r="BS48" s="8">
        <v>183.82124116605073</v>
      </c>
      <c r="BT48" s="8">
        <v>0</v>
      </c>
      <c r="BU48" s="8">
        <v>0</v>
      </c>
      <c r="BV48" s="8">
        <v>0</v>
      </c>
      <c r="BW48" s="9">
        <f t="shared" si="5"/>
        <v>7983.7292165502404</v>
      </c>
    </row>
    <row r="49" spans="1:75" x14ac:dyDescent="0.2">
      <c r="A49" s="38" t="s">
        <v>112</v>
      </c>
      <c r="B49" s="16"/>
      <c r="C49" s="8">
        <v>5.6489266977866999</v>
      </c>
      <c r="D49" s="8">
        <v>0</v>
      </c>
      <c r="E49" s="8">
        <v>0</v>
      </c>
      <c r="F49" s="8">
        <v>2.248220981243537</v>
      </c>
      <c r="G49" s="8">
        <v>11.93556043218136</v>
      </c>
      <c r="H49" s="8">
        <v>1.1929991590109443</v>
      </c>
      <c r="I49" s="8">
        <v>1.0340371425549559</v>
      </c>
      <c r="J49" s="8">
        <v>1.2674643912365191</v>
      </c>
      <c r="K49" s="8">
        <v>1.8399411512920192</v>
      </c>
      <c r="L49" s="8">
        <v>31.285423525249961</v>
      </c>
      <c r="M49" s="8">
        <v>40.162301460658135</v>
      </c>
      <c r="N49" s="8">
        <v>11.458664575334197</v>
      </c>
      <c r="O49" s="8">
        <v>1.3421570153028159</v>
      </c>
      <c r="P49" s="8">
        <v>5.3075362670460056</v>
      </c>
      <c r="Q49" s="8">
        <v>12.211350596496459</v>
      </c>
      <c r="R49" s="8">
        <v>29.663754146281967</v>
      </c>
      <c r="S49" s="8">
        <v>5.6620945132406328</v>
      </c>
      <c r="T49" s="8">
        <v>3.5408035447005286</v>
      </c>
      <c r="U49" s="8">
        <v>7.4451285145769486</v>
      </c>
      <c r="V49" s="8">
        <v>2.9657056419508927</v>
      </c>
      <c r="W49" s="8">
        <v>2.4716808936395487</v>
      </c>
      <c r="X49" s="8">
        <v>2.3709792307529987</v>
      </c>
      <c r="Y49" s="8">
        <v>9.9721209128834829</v>
      </c>
      <c r="Z49" s="8">
        <v>54.826093875655893</v>
      </c>
      <c r="AA49" s="8">
        <v>0</v>
      </c>
      <c r="AB49" s="8">
        <v>23.775038584394075</v>
      </c>
      <c r="AC49" s="8">
        <v>56.312450319052772</v>
      </c>
      <c r="AD49" s="8">
        <v>8.2646370353205061</v>
      </c>
      <c r="AE49" s="8">
        <v>46.367884305682566</v>
      </c>
      <c r="AF49" s="8">
        <v>23.074326697560426</v>
      </c>
      <c r="AG49" s="8">
        <v>2.8544582437468127</v>
      </c>
      <c r="AH49" s="8">
        <v>7.9369991234308399</v>
      </c>
      <c r="AI49" s="8">
        <v>3.4214761121155584</v>
      </c>
      <c r="AJ49" s="8">
        <v>55.408044347035776</v>
      </c>
      <c r="AK49" s="8">
        <v>0.2185971921542732</v>
      </c>
      <c r="AL49" s="8">
        <v>4.8432788832311582</v>
      </c>
      <c r="AM49" s="8">
        <v>0.10765733402384568</v>
      </c>
      <c r="AN49" s="8">
        <v>1.0875824263684626</v>
      </c>
      <c r="AO49" s="8">
        <v>8.8167675405116537</v>
      </c>
      <c r="AP49" s="8">
        <v>45.959403603285715</v>
      </c>
      <c r="AQ49" s="8">
        <v>16.201562346427995</v>
      </c>
      <c r="AR49" s="8">
        <v>7.7157780915576879</v>
      </c>
      <c r="AS49" s="8">
        <v>8.9572447110070215</v>
      </c>
      <c r="AT49" s="8">
        <v>38.400344502397047</v>
      </c>
      <c r="AU49" s="8">
        <v>0</v>
      </c>
      <c r="AV49" s="8">
        <v>18.661180700718088</v>
      </c>
      <c r="AW49" s="8">
        <v>351.90889847628546</v>
      </c>
      <c r="AX49" s="8">
        <v>8.9651944459471533</v>
      </c>
      <c r="AY49" s="8">
        <v>4.6158446775534792</v>
      </c>
      <c r="AZ49" s="8">
        <v>5.4886610313889062</v>
      </c>
      <c r="BA49" s="8">
        <v>26.446883500011396</v>
      </c>
      <c r="BB49" s="8">
        <v>1.2154776904151154</v>
      </c>
      <c r="BC49" s="8">
        <v>2.6088980232118895E-2</v>
      </c>
      <c r="BD49" s="8">
        <v>16.922598001834125</v>
      </c>
      <c r="BE49" s="8">
        <v>0.52442053634004637</v>
      </c>
      <c r="BF49" s="8">
        <v>1.4915604686134585</v>
      </c>
      <c r="BG49" s="8">
        <v>4.9038506733425731</v>
      </c>
      <c r="BH49" s="8">
        <v>0.81802914598638732</v>
      </c>
      <c r="BI49" s="8">
        <v>5.8068284141258273</v>
      </c>
      <c r="BJ49" s="8">
        <v>1.8009732466227257</v>
      </c>
      <c r="BK49" s="8">
        <v>14.283304139197966</v>
      </c>
      <c r="BL49" s="8">
        <v>0.12368063468230625</v>
      </c>
      <c r="BM49" s="8">
        <v>1.081156443020181</v>
      </c>
      <c r="BN49" s="8">
        <v>0</v>
      </c>
      <c r="BO49" s="9">
        <f t="shared" si="4"/>
        <v>1070.6611072746985</v>
      </c>
      <c r="BP49" s="8">
        <v>0.30348826484999081</v>
      </c>
      <c r="BQ49" s="8">
        <v>0</v>
      </c>
      <c r="BR49" s="8">
        <v>0</v>
      </c>
      <c r="BS49" s="8">
        <v>134.58616005439018</v>
      </c>
      <c r="BT49" s="8">
        <v>0</v>
      </c>
      <c r="BU49" s="8">
        <v>1.1519408820684384E-3</v>
      </c>
      <c r="BV49" s="8">
        <v>6.8092505473378806E-2</v>
      </c>
      <c r="BW49" s="9">
        <f t="shared" si="5"/>
        <v>1205.6200000402941</v>
      </c>
    </row>
    <row r="50" spans="1:75" x14ac:dyDescent="0.2">
      <c r="A50" s="38" t="s">
        <v>113</v>
      </c>
      <c r="B50" s="16"/>
      <c r="C50" s="8">
        <v>3.0707948446199276</v>
      </c>
      <c r="D50" s="8">
        <v>0</v>
      </c>
      <c r="E50" s="8">
        <v>0</v>
      </c>
      <c r="F50" s="8">
        <v>3.1519779130624759</v>
      </c>
      <c r="G50" s="8">
        <v>26.23069341067794</v>
      </c>
      <c r="H50" s="8">
        <v>3.8600799137593258</v>
      </c>
      <c r="I50" s="8">
        <v>3.7131689518710851</v>
      </c>
      <c r="J50" s="8">
        <v>2.5554909702527939</v>
      </c>
      <c r="K50" s="8">
        <v>0</v>
      </c>
      <c r="L50" s="8">
        <v>15.982847265068298</v>
      </c>
      <c r="M50" s="8">
        <v>79.304186328317243</v>
      </c>
      <c r="N50" s="8">
        <v>739.6653715431612</v>
      </c>
      <c r="O50" s="8">
        <v>4.7644040761737418</v>
      </c>
      <c r="P50" s="8">
        <v>10.709276997749638</v>
      </c>
      <c r="Q50" s="8">
        <v>29.479286049051417</v>
      </c>
      <c r="R50" s="8">
        <v>18.19803863487574</v>
      </c>
      <c r="S50" s="8">
        <v>48.924731574698868</v>
      </c>
      <c r="T50" s="8">
        <v>19.941162873021785</v>
      </c>
      <c r="U50" s="8">
        <v>24.700333259043859</v>
      </c>
      <c r="V50" s="8">
        <v>5.0425083471794236</v>
      </c>
      <c r="W50" s="8">
        <v>13.881972612117828</v>
      </c>
      <c r="X50" s="8">
        <v>22.822887514446137</v>
      </c>
      <c r="Y50" s="8">
        <v>9.9951409041242876</v>
      </c>
      <c r="Z50" s="8">
        <v>36.970917062840115</v>
      </c>
      <c r="AA50" s="8">
        <v>0</v>
      </c>
      <c r="AB50" s="8">
        <v>25.163432791111706</v>
      </c>
      <c r="AC50" s="8">
        <v>7.5106550254413476</v>
      </c>
      <c r="AD50" s="8">
        <v>102.61086640474799</v>
      </c>
      <c r="AE50" s="8">
        <v>73.481140016001689</v>
      </c>
      <c r="AF50" s="8">
        <v>4.92327503226535E-2</v>
      </c>
      <c r="AG50" s="8">
        <v>4.9047484212398187</v>
      </c>
      <c r="AH50" s="8">
        <v>0</v>
      </c>
      <c r="AI50" s="8">
        <v>0.53291164686682824</v>
      </c>
      <c r="AJ50" s="8">
        <v>2.7814687138620373</v>
      </c>
      <c r="AK50" s="8">
        <v>0</v>
      </c>
      <c r="AL50" s="8">
        <v>1.0580385000615578</v>
      </c>
      <c r="AM50" s="8">
        <v>1.6854035234851159</v>
      </c>
      <c r="AN50" s="8">
        <v>8.6706506847682219E-2</v>
      </c>
      <c r="AO50" s="8">
        <v>1.026140823876134E-11</v>
      </c>
      <c r="AP50" s="8">
        <v>15.572594379645864</v>
      </c>
      <c r="AQ50" s="8">
        <v>1.6967256900664345E-4</v>
      </c>
      <c r="AR50" s="8">
        <v>0</v>
      </c>
      <c r="AS50" s="8">
        <v>4.4964266799565471E-7</v>
      </c>
      <c r="AT50" s="8">
        <v>1.4284412200917551</v>
      </c>
      <c r="AU50" s="8">
        <v>0</v>
      </c>
      <c r="AV50" s="8">
        <v>126.2084490577452</v>
      </c>
      <c r="AW50" s="8">
        <v>60.676593141667126</v>
      </c>
      <c r="AX50" s="8">
        <v>409.55912235607394</v>
      </c>
      <c r="AY50" s="8">
        <v>0</v>
      </c>
      <c r="AZ50" s="8">
        <v>4.5838799587401158E-7</v>
      </c>
      <c r="BA50" s="8">
        <v>90.059208353807776</v>
      </c>
      <c r="BB50" s="8">
        <v>0</v>
      </c>
      <c r="BC50" s="8">
        <v>0.10975747722872381</v>
      </c>
      <c r="BD50" s="8">
        <v>9.2446844897782383E-7</v>
      </c>
      <c r="BE50" s="8">
        <v>130.19143640156332</v>
      </c>
      <c r="BF50" s="8">
        <v>16.648909523750543</v>
      </c>
      <c r="BG50" s="8">
        <v>1.3979321934913976E-2</v>
      </c>
      <c r="BH50" s="8">
        <v>0.27150929014618624</v>
      </c>
      <c r="BI50" s="8">
        <v>3.5314961170485386</v>
      </c>
      <c r="BJ50" s="8">
        <v>2.1230876314528082</v>
      </c>
      <c r="BK50" s="8">
        <v>68.221415810460002</v>
      </c>
      <c r="BL50" s="8">
        <v>7.0958276095690006E-5</v>
      </c>
      <c r="BM50" s="8">
        <v>0.53388211174947642</v>
      </c>
      <c r="BN50" s="8">
        <v>0</v>
      </c>
      <c r="BO50" s="9">
        <f t="shared" si="4"/>
        <v>2267.9800000038217</v>
      </c>
      <c r="BP50" s="8">
        <v>0</v>
      </c>
      <c r="BQ50" s="8">
        <v>0</v>
      </c>
      <c r="BR50" s="8">
        <v>0</v>
      </c>
      <c r="BS50" s="8">
        <v>0</v>
      </c>
      <c r="BT50" s="8">
        <v>0</v>
      </c>
      <c r="BU50" s="8">
        <v>0</v>
      </c>
      <c r="BV50" s="8">
        <v>0</v>
      </c>
      <c r="BW50" s="9">
        <f t="shared" si="5"/>
        <v>2267.9800000038217</v>
      </c>
    </row>
    <row r="51" spans="1:75" x14ac:dyDescent="0.2">
      <c r="A51" s="38" t="s">
        <v>114</v>
      </c>
      <c r="B51" s="16"/>
      <c r="C51" s="8">
        <v>2.1998289585081281</v>
      </c>
      <c r="D51" s="8">
        <v>5.8076259265209221E-2</v>
      </c>
      <c r="E51" s="8">
        <v>0</v>
      </c>
      <c r="F51" s="8">
        <v>0.254029395641103</v>
      </c>
      <c r="G51" s="8">
        <v>72.671477648752713</v>
      </c>
      <c r="H51" s="8">
        <v>3.570217505030163</v>
      </c>
      <c r="I51" s="8">
        <v>4.7012746588582832</v>
      </c>
      <c r="J51" s="8">
        <v>0.8587253451959459</v>
      </c>
      <c r="K51" s="8">
        <v>9.4050332678180002</v>
      </c>
      <c r="L51" s="8">
        <v>0.16295677517715404</v>
      </c>
      <c r="M51" s="8">
        <v>10.634729515931802</v>
      </c>
      <c r="N51" s="8">
        <v>22.18762941521322</v>
      </c>
      <c r="O51" s="8">
        <v>2.4887489503911282</v>
      </c>
      <c r="P51" s="8">
        <v>0.4854502279653557</v>
      </c>
      <c r="Q51" s="8">
        <v>0.66372818062203198</v>
      </c>
      <c r="R51" s="8">
        <v>5.1465306141368625</v>
      </c>
      <c r="S51" s="8">
        <v>2.1440953260362061</v>
      </c>
      <c r="T51" s="8">
        <v>4.172274890881627</v>
      </c>
      <c r="U51" s="8">
        <v>1.9248873690921708</v>
      </c>
      <c r="V51" s="8">
        <v>0.1898807444170155</v>
      </c>
      <c r="W51" s="8">
        <v>0.94944998128895763</v>
      </c>
      <c r="X51" s="8">
        <v>8.1802123906598165</v>
      </c>
      <c r="Y51" s="8">
        <v>1.4026440100226187</v>
      </c>
      <c r="Z51" s="8">
        <v>20.466095131165897</v>
      </c>
      <c r="AA51" s="8">
        <v>4.0480194690532073E-2</v>
      </c>
      <c r="AB51" s="8">
        <v>4.9763084022231343</v>
      </c>
      <c r="AC51" s="8">
        <v>41.303012087930881</v>
      </c>
      <c r="AD51" s="8">
        <v>209.39354200603287</v>
      </c>
      <c r="AE51" s="8">
        <v>378.1998883196448</v>
      </c>
      <c r="AF51" s="8">
        <v>183.68586711466085</v>
      </c>
      <c r="AG51" s="8">
        <v>7.3782371450787627</v>
      </c>
      <c r="AH51" s="8">
        <v>3.4291779734602221E-2</v>
      </c>
      <c r="AI51" s="8">
        <v>2.4828440006390324</v>
      </c>
      <c r="AJ51" s="8">
        <v>44.166828536959919</v>
      </c>
      <c r="AK51" s="8">
        <v>5.3995445066360439</v>
      </c>
      <c r="AL51" s="8">
        <v>62.745019556747032</v>
      </c>
      <c r="AM51" s="8">
        <v>57.048550592305915</v>
      </c>
      <c r="AN51" s="8">
        <v>33.964373597693893</v>
      </c>
      <c r="AO51" s="8">
        <v>61.530378750736404</v>
      </c>
      <c r="AP51" s="8">
        <v>33.027130414322421</v>
      </c>
      <c r="AQ51" s="8">
        <v>81.069249709310796</v>
      </c>
      <c r="AR51" s="8">
        <v>51.764377027837945</v>
      </c>
      <c r="AS51" s="8">
        <v>55.838886557997</v>
      </c>
      <c r="AT51" s="8">
        <v>27.538219636238519</v>
      </c>
      <c r="AU51" s="8">
        <v>0</v>
      </c>
      <c r="AV51" s="8">
        <v>60.121417298650755</v>
      </c>
      <c r="AW51" s="8">
        <v>11.444575728804169</v>
      </c>
      <c r="AX51" s="8">
        <v>12.042728235970245</v>
      </c>
      <c r="AY51" s="8">
        <v>672.22672932057139</v>
      </c>
      <c r="AZ51" s="8">
        <v>7.0688864554120192</v>
      </c>
      <c r="BA51" s="8">
        <v>14.06828157878364</v>
      </c>
      <c r="BB51" s="8">
        <v>6.7015445873294865</v>
      </c>
      <c r="BC51" s="8">
        <v>8.8436838407860456</v>
      </c>
      <c r="BD51" s="8">
        <v>34.593335776261306</v>
      </c>
      <c r="BE51" s="8">
        <v>5.1469526000007244</v>
      </c>
      <c r="BF51" s="8">
        <v>5.2255186125327748</v>
      </c>
      <c r="BG51" s="8">
        <v>4.7739095014957034</v>
      </c>
      <c r="BH51" s="8">
        <v>1.995864462616731</v>
      </c>
      <c r="BI51" s="8">
        <v>40.588867857236693</v>
      </c>
      <c r="BJ51" s="8">
        <v>15.225841559624616</v>
      </c>
      <c r="BK51" s="8">
        <v>48.341824886367583</v>
      </c>
      <c r="BL51" s="8">
        <v>0.39710310759599127</v>
      </c>
      <c r="BM51" s="8">
        <v>5.0379281105639864</v>
      </c>
      <c r="BN51" s="8">
        <v>0</v>
      </c>
      <c r="BO51" s="9">
        <f t="shared" si="4"/>
        <v>2470.3500000200975</v>
      </c>
      <c r="BP51" s="8">
        <v>0</v>
      </c>
      <c r="BQ51" s="8">
        <v>0</v>
      </c>
      <c r="BR51" s="8">
        <v>0</v>
      </c>
      <c r="BS51" s="8">
        <v>0</v>
      </c>
      <c r="BT51" s="8">
        <v>0</v>
      </c>
      <c r="BU51" s="8">
        <v>0</v>
      </c>
      <c r="BV51" s="8">
        <v>0</v>
      </c>
      <c r="BW51" s="9">
        <f t="shared" si="5"/>
        <v>2470.3500000200975</v>
      </c>
    </row>
    <row r="52" spans="1:75" x14ac:dyDescent="0.2">
      <c r="A52" s="38" t="s">
        <v>115</v>
      </c>
      <c r="B52" s="16"/>
      <c r="C52" s="8">
        <v>1.7547178902359739</v>
      </c>
      <c r="D52" s="8">
        <v>0</v>
      </c>
      <c r="E52" s="8">
        <v>0</v>
      </c>
      <c r="F52" s="8">
        <v>6.8247534894463533E-5</v>
      </c>
      <c r="G52" s="8">
        <v>0.94688518899552987</v>
      </c>
      <c r="H52" s="8">
        <v>0.32116030683422425</v>
      </c>
      <c r="I52" s="8">
        <v>8.9703335437068168E-2</v>
      </c>
      <c r="J52" s="8">
        <v>0.13863087506018199</v>
      </c>
      <c r="K52" s="8">
        <v>9.8633592684378435E-2</v>
      </c>
      <c r="L52" s="8">
        <v>3.5510160041369162E-3</v>
      </c>
      <c r="M52" s="8">
        <v>0.7235017152696972</v>
      </c>
      <c r="N52" s="8">
        <v>3.6398065811703812</v>
      </c>
      <c r="O52" s="8">
        <v>3.0848986822846073E-3</v>
      </c>
      <c r="P52" s="8">
        <v>5.1234471380509121E-2</v>
      </c>
      <c r="Q52" s="8">
        <v>6.9013795353048996E-2</v>
      </c>
      <c r="R52" s="8">
        <v>0.11814284647159916</v>
      </c>
      <c r="S52" s="8">
        <v>0.46700061895899697</v>
      </c>
      <c r="T52" s="8">
        <v>9.3622617231270439E-2</v>
      </c>
      <c r="U52" s="8">
        <v>1.0204584461208546</v>
      </c>
      <c r="V52" s="8">
        <v>0.18314777934448839</v>
      </c>
      <c r="W52" s="8">
        <v>0.11954383814067743</v>
      </c>
      <c r="X52" s="8">
        <v>0.18538127604195237</v>
      </c>
      <c r="Y52" s="8">
        <v>0.50994241074615188</v>
      </c>
      <c r="Z52" s="8">
        <v>1.328192979172609</v>
      </c>
      <c r="AA52" s="8">
        <v>0</v>
      </c>
      <c r="AB52" s="8">
        <v>0.10729207524813432</v>
      </c>
      <c r="AC52" s="8">
        <v>0.66912248908214045</v>
      </c>
      <c r="AD52" s="8">
        <v>9.5477490036319848E-2</v>
      </c>
      <c r="AE52" s="8">
        <v>4.3852379342293011</v>
      </c>
      <c r="AF52" s="8">
        <v>0.64135141520517669</v>
      </c>
      <c r="AG52" s="8">
        <v>2.3145040965578552E-3</v>
      </c>
      <c r="AH52" s="8">
        <v>0</v>
      </c>
      <c r="AI52" s="8">
        <v>5.8942927022198428E-3</v>
      </c>
      <c r="AJ52" s="8">
        <v>2.5770376501735548</v>
      </c>
      <c r="AK52" s="8">
        <v>0</v>
      </c>
      <c r="AL52" s="8">
        <v>1.3206682691387401</v>
      </c>
      <c r="AM52" s="8">
        <v>2.6697545024801115</v>
      </c>
      <c r="AN52" s="8">
        <v>1.1431528764145875</v>
      </c>
      <c r="AO52" s="8">
        <v>9.6116011346644992E-3</v>
      </c>
      <c r="AP52" s="8">
        <v>0.68493451908181813</v>
      </c>
      <c r="AQ52" s="8">
        <v>1.6515662767291827E-5</v>
      </c>
      <c r="AR52" s="8">
        <v>3.1944974490161977</v>
      </c>
      <c r="AS52" s="8">
        <v>5.699790434602609E-10</v>
      </c>
      <c r="AT52" s="8">
        <v>0.24481858086581115</v>
      </c>
      <c r="AU52" s="8">
        <v>0</v>
      </c>
      <c r="AV52" s="8">
        <v>7.9725432164290462</v>
      </c>
      <c r="AW52" s="8">
        <v>1.3872685858431704</v>
      </c>
      <c r="AX52" s="8">
        <v>0.18026166891732831</v>
      </c>
      <c r="AY52" s="8">
        <v>0.63654120725686802</v>
      </c>
      <c r="AZ52" s="8">
        <v>38.244102918155605</v>
      </c>
      <c r="BA52" s="8">
        <v>0.68662345922020129</v>
      </c>
      <c r="BB52" s="8">
        <v>7.4492928810365339E-9</v>
      </c>
      <c r="BC52" s="8">
        <v>0</v>
      </c>
      <c r="BD52" s="8">
        <v>3.0439703201412489</v>
      </c>
      <c r="BE52" s="8">
        <v>4.92413830878826</v>
      </c>
      <c r="BF52" s="8">
        <v>11.346486540199383</v>
      </c>
      <c r="BG52" s="8">
        <v>0.29519441602019009</v>
      </c>
      <c r="BH52" s="8">
        <v>5.7618879076126416E-2</v>
      </c>
      <c r="BI52" s="8">
        <v>2.4686216393831826</v>
      </c>
      <c r="BJ52" s="8">
        <v>0.32435311421468471</v>
      </c>
      <c r="BK52" s="8">
        <v>3.9097011192532021</v>
      </c>
      <c r="BL52" s="8">
        <v>9.3320899699313461E-6</v>
      </c>
      <c r="BM52" s="8">
        <v>9.9744667544082694E-13</v>
      </c>
      <c r="BN52" s="8">
        <v>0</v>
      </c>
      <c r="BO52" s="9">
        <f t="shared" si="4"/>
        <v>105.09404162444775</v>
      </c>
      <c r="BP52" s="8">
        <v>28.045667999706296</v>
      </c>
      <c r="BQ52" s="8">
        <v>0</v>
      </c>
      <c r="BR52" s="8">
        <v>0</v>
      </c>
      <c r="BS52" s="8">
        <v>0</v>
      </c>
      <c r="BT52" s="8">
        <v>0</v>
      </c>
      <c r="BU52" s="8">
        <v>0.41919709690655688</v>
      </c>
      <c r="BV52" s="8">
        <v>1.2125535860933463E-2</v>
      </c>
      <c r="BW52" s="9">
        <f t="shared" si="5"/>
        <v>133.57103225692154</v>
      </c>
    </row>
    <row r="53" spans="1:75" x14ac:dyDescent="0.2">
      <c r="A53" s="38" t="s">
        <v>116</v>
      </c>
      <c r="B53" s="16"/>
      <c r="C53" s="8">
        <v>3.6104440664881183</v>
      </c>
      <c r="D53" s="8">
        <v>0</v>
      </c>
      <c r="E53" s="8">
        <v>0</v>
      </c>
      <c r="F53" s="8">
        <v>0.80497685146936027</v>
      </c>
      <c r="G53" s="8">
        <v>92.716480892837154</v>
      </c>
      <c r="H53" s="8">
        <v>17.001990762541258</v>
      </c>
      <c r="I53" s="8">
        <v>1.2378138196813619</v>
      </c>
      <c r="J53" s="8">
        <v>7.9174977617964162</v>
      </c>
      <c r="K53" s="8">
        <v>3.6660403663940153</v>
      </c>
      <c r="L53" s="8">
        <v>5.6021713149176913</v>
      </c>
      <c r="M53" s="8">
        <v>100.29690968129563</v>
      </c>
      <c r="N53" s="8">
        <v>208.23797033949762</v>
      </c>
      <c r="O53" s="8">
        <v>26.314831024180179</v>
      </c>
      <c r="P53" s="8">
        <v>15.812239983115925</v>
      </c>
      <c r="Q53" s="8">
        <v>10.334968419512686</v>
      </c>
      <c r="R53" s="8">
        <v>7.6783467788867545</v>
      </c>
      <c r="S53" s="8">
        <v>6.3129006874989253</v>
      </c>
      <c r="T53" s="8">
        <v>7.8531273700311317</v>
      </c>
      <c r="U53" s="8">
        <v>9.098725966763169</v>
      </c>
      <c r="V53" s="8">
        <v>10.022619643509936</v>
      </c>
      <c r="W53" s="8">
        <v>0.63039336491396447</v>
      </c>
      <c r="X53" s="8">
        <v>3.1718337461963362</v>
      </c>
      <c r="Y53" s="8">
        <v>22.587075444683315</v>
      </c>
      <c r="Z53" s="8">
        <v>13.870345116484813</v>
      </c>
      <c r="AA53" s="8">
        <v>3.1872526449959228E-2</v>
      </c>
      <c r="AB53" s="8">
        <v>7.3425260077908465</v>
      </c>
      <c r="AC53" s="8">
        <v>64.804162016383913</v>
      </c>
      <c r="AD53" s="8">
        <v>28.831924042941171</v>
      </c>
      <c r="AE53" s="8">
        <v>281.89238016082271</v>
      </c>
      <c r="AF53" s="8">
        <v>7.3252697454754028</v>
      </c>
      <c r="AG53" s="8">
        <v>65.737243225468433</v>
      </c>
      <c r="AH53" s="8">
        <v>15.168797378668632</v>
      </c>
      <c r="AI53" s="8">
        <v>12.860842797721341</v>
      </c>
      <c r="AJ53" s="8">
        <v>36.68401739958189</v>
      </c>
      <c r="AK53" s="8">
        <v>9.7866766197170705</v>
      </c>
      <c r="AL53" s="8">
        <v>32.475783990652651</v>
      </c>
      <c r="AM53" s="8">
        <v>11.773788302590926</v>
      </c>
      <c r="AN53" s="8">
        <v>138.2298751414674</v>
      </c>
      <c r="AO53" s="8">
        <v>40.388219624708803</v>
      </c>
      <c r="AP53" s="8">
        <v>60.087276182792962</v>
      </c>
      <c r="AQ53" s="8">
        <v>18.398389313084913</v>
      </c>
      <c r="AR53" s="8">
        <v>5.7631632487923925</v>
      </c>
      <c r="AS53" s="8">
        <v>38.647666416320561</v>
      </c>
      <c r="AT53" s="8">
        <v>22.404191090264263</v>
      </c>
      <c r="AU53" s="8">
        <v>0</v>
      </c>
      <c r="AV53" s="8">
        <v>133.03082135871756</v>
      </c>
      <c r="AW53" s="8">
        <v>37.993518916639964</v>
      </c>
      <c r="AX53" s="8">
        <v>33.390162884246436</v>
      </c>
      <c r="AY53" s="8">
        <v>21.316317548979505</v>
      </c>
      <c r="AZ53" s="8">
        <v>6.8187222488567389</v>
      </c>
      <c r="BA53" s="8">
        <v>149.74022321973769</v>
      </c>
      <c r="BB53" s="8">
        <v>7.8942634056414054</v>
      </c>
      <c r="BC53" s="8">
        <v>1.2521597613109747</v>
      </c>
      <c r="BD53" s="8">
        <v>76.413583247254763</v>
      </c>
      <c r="BE53" s="8">
        <v>3.8842990695140238</v>
      </c>
      <c r="BF53" s="8">
        <v>17.756107029549845</v>
      </c>
      <c r="BG53" s="8">
        <v>38.465035769045969</v>
      </c>
      <c r="BH53" s="8">
        <v>6.7705821593468221</v>
      </c>
      <c r="BI53" s="8">
        <v>11.193451265193756</v>
      </c>
      <c r="BJ53" s="8">
        <v>3.3714778770606113</v>
      </c>
      <c r="BK53" s="8">
        <v>5.3910038488256156</v>
      </c>
      <c r="BL53" s="8">
        <v>2.6232183067174466</v>
      </c>
      <c r="BM53" s="8">
        <v>8.2012834506174901</v>
      </c>
      <c r="BN53" s="8">
        <v>0</v>
      </c>
      <c r="BO53" s="9">
        <f t="shared" si="4"/>
        <v>2038.9200000016485</v>
      </c>
      <c r="BP53" s="8">
        <v>0</v>
      </c>
      <c r="BQ53" s="8">
        <v>0</v>
      </c>
      <c r="BR53" s="8">
        <v>0</v>
      </c>
      <c r="BS53" s="8">
        <v>0</v>
      </c>
      <c r="BT53" s="8">
        <v>0</v>
      </c>
      <c r="BU53" s="8">
        <v>0</v>
      </c>
      <c r="BV53" s="8">
        <v>0</v>
      </c>
      <c r="BW53" s="9">
        <f t="shared" si="5"/>
        <v>2038.9200000016485</v>
      </c>
    </row>
    <row r="54" spans="1:75" x14ac:dyDescent="0.2">
      <c r="A54" s="38" t="s">
        <v>117</v>
      </c>
      <c r="B54" s="16"/>
      <c r="C54" s="8">
        <v>0.87354193877424036</v>
      </c>
      <c r="D54" s="8">
        <v>0</v>
      </c>
      <c r="E54" s="8">
        <v>0</v>
      </c>
      <c r="F54" s="8">
        <v>0.36023580043882786</v>
      </c>
      <c r="G54" s="8">
        <v>13.928830876816599</v>
      </c>
      <c r="H54" s="8">
        <v>1.4340385945516665</v>
      </c>
      <c r="I54" s="8">
        <v>0.86621405020929776</v>
      </c>
      <c r="J54" s="8">
        <v>1.4010922276821129</v>
      </c>
      <c r="K54" s="8">
        <v>0.88660201771087987</v>
      </c>
      <c r="L54" s="8">
        <v>0.14810971110398838</v>
      </c>
      <c r="M54" s="8">
        <v>2.8973932318656423</v>
      </c>
      <c r="N54" s="8">
        <v>8.0890358450085245</v>
      </c>
      <c r="O54" s="8">
        <v>2.6863843435210955</v>
      </c>
      <c r="P54" s="8">
        <v>2.7863311949226137</v>
      </c>
      <c r="Q54" s="8">
        <v>2.1547132807070537</v>
      </c>
      <c r="R54" s="8">
        <v>3.8428898302594199</v>
      </c>
      <c r="S54" s="8">
        <v>0.87025850480254618</v>
      </c>
      <c r="T54" s="8">
        <v>1.6186049964102298</v>
      </c>
      <c r="U54" s="8">
        <v>1.1000353627958206</v>
      </c>
      <c r="V54" s="8">
        <v>4.3402640692224415</v>
      </c>
      <c r="W54" s="8">
        <v>0.25028055114111075</v>
      </c>
      <c r="X54" s="8">
        <v>0.95021968667841983</v>
      </c>
      <c r="Y54" s="8">
        <v>3.0042727027914511</v>
      </c>
      <c r="Z54" s="8">
        <v>0.50900569266748974</v>
      </c>
      <c r="AA54" s="8">
        <v>0</v>
      </c>
      <c r="AB54" s="8">
        <v>1.9963596221448785</v>
      </c>
      <c r="AC54" s="8">
        <v>11.058276386398104</v>
      </c>
      <c r="AD54" s="8">
        <v>2.5091984228693143</v>
      </c>
      <c r="AE54" s="8">
        <v>17.693661232650403</v>
      </c>
      <c r="AF54" s="8">
        <v>8.0453025202852668</v>
      </c>
      <c r="AG54" s="8">
        <v>4.0394562363184203</v>
      </c>
      <c r="AH54" s="8">
        <v>3.9207819140101054E-3</v>
      </c>
      <c r="AI54" s="8">
        <v>4.6388245806259845E-2</v>
      </c>
      <c r="AJ54" s="8">
        <v>16.790021022925469</v>
      </c>
      <c r="AK54" s="8">
        <v>1.2523022319768267</v>
      </c>
      <c r="AL54" s="8">
        <v>14.338733663411681</v>
      </c>
      <c r="AM54" s="8">
        <v>0.50955470057820862</v>
      </c>
      <c r="AN54" s="8">
        <v>0.91603216901806972</v>
      </c>
      <c r="AO54" s="8">
        <v>0.7330188412951546</v>
      </c>
      <c r="AP54" s="8">
        <v>4.8685482886656963</v>
      </c>
      <c r="AQ54" s="8">
        <v>0.59575301303965622</v>
      </c>
      <c r="AR54" s="8">
        <v>0.33017971438039456</v>
      </c>
      <c r="AS54" s="8">
        <v>4.2100696927208432</v>
      </c>
      <c r="AT54" s="8">
        <v>0.48833051686267021</v>
      </c>
      <c r="AU54" s="8">
        <v>0</v>
      </c>
      <c r="AV54" s="8">
        <v>6.3834505475082857</v>
      </c>
      <c r="AW54" s="8">
        <v>4.5709157096429607</v>
      </c>
      <c r="AX54" s="8">
        <v>1.3203013114634607</v>
      </c>
      <c r="AY54" s="8">
        <v>1.5632390983404978</v>
      </c>
      <c r="AZ54" s="8">
        <v>0.98644330188550577</v>
      </c>
      <c r="BA54" s="8">
        <v>2.701810000966133</v>
      </c>
      <c r="BB54" s="8">
        <v>2.7746295592129586</v>
      </c>
      <c r="BC54" s="8">
        <v>5.2655003910332572E-2</v>
      </c>
      <c r="BD54" s="8">
        <v>27.890476148175285</v>
      </c>
      <c r="BE54" s="8">
        <v>0</v>
      </c>
      <c r="BF54" s="8">
        <v>0.77594116809069191</v>
      </c>
      <c r="BG54" s="8">
        <v>11.729940255171654</v>
      </c>
      <c r="BH54" s="8">
        <v>2.8892747989332328</v>
      </c>
      <c r="BI54" s="8">
        <v>1.7515862585629807</v>
      </c>
      <c r="BJ54" s="8">
        <v>0.47780873126281592</v>
      </c>
      <c r="BK54" s="8">
        <v>0.72667529960494304</v>
      </c>
      <c r="BL54" s="8">
        <v>0.32206510060789606</v>
      </c>
      <c r="BM54" s="8">
        <v>2.2393258887120866</v>
      </c>
      <c r="BN54" s="8">
        <v>0</v>
      </c>
      <c r="BO54" s="9">
        <f t="shared" si="4"/>
        <v>214.5799999953945</v>
      </c>
      <c r="BP54" s="8">
        <v>0</v>
      </c>
      <c r="BQ54" s="8">
        <v>0</v>
      </c>
      <c r="BR54" s="8">
        <v>0</v>
      </c>
      <c r="BS54" s="8">
        <v>0</v>
      </c>
      <c r="BT54" s="8">
        <v>0</v>
      </c>
      <c r="BU54" s="8">
        <v>0</v>
      </c>
      <c r="BV54" s="8">
        <v>0</v>
      </c>
      <c r="BW54" s="9">
        <f t="shared" si="5"/>
        <v>214.5799999953945</v>
      </c>
    </row>
    <row r="55" spans="1:75" x14ac:dyDescent="0.2">
      <c r="A55" s="38" t="s">
        <v>118</v>
      </c>
      <c r="B55" s="16"/>
      <c r="C55" s="8">
        <v>2.6380584771275008E-2</v>
      </c>
      <c r="D55" s="8">
        <v>0</v>
      </c>
      <c r="E55" s="8">
        <v>0</v>
      </c>
      <c r="F55" s="8">
        <v>6.9965100712059164E-2</v>
      </c>
      <c r="G55" s="8">
        <v>0.26336885705632618</v>
      </c>
      <c r="H55" s="8">
        <v>0.2160986309539541</v>
      </c>
      <c r="I55" s="8">
        <v>1.3072603693230755E-10</v>
      </c>
      <c r="J55" s="8">
        <v>6.343596903230185E-2</v>
      </c>
      <c r="K55" s="8">
        <v>3.6958929421771397E-2</v>
      </c>
      <c r="L55" s="8">
        <v>4.2149996990862214E-2</v>
      </c>
      <c r="M55" s="8">
        <v>1.0894085382537224</v>
      </c>
      <c r="N55" s="8">
        <v>1.7262749124003138</v>
      </c>
      <c r="O55" s="8">
        <v>4.5926210731700293E-2</v>
      </c>
      <c r="P55" s="8">
        <v>8.6610058268710932E-2</v>
      </c>
      <c r="Q55" s="8">
        <v>3.5082417681858068E-2</v>
      </c>
      <c r="R55" s="8">
        <v>0.53767602256346803</v>
      </c>
      <c r="S55" s="8">
        <v>0.4937910644755315</v>
      </c>
      <c r="T55" s="8">
        <v>0.32444744629246597</v>
      </c>
      <c r="U55" s="8">
        <v>0.58331555871555663</v>
      </c>
      <c r="V55" s="8">
        <v>0.28899881760943169</v>
      </c>
      <c r="W55" s="8">
        <v>6.4911356757216265E-4</v>
      </c>
      <c r="X55" s="8">
        <v>1.3417593041113837E-2</v>
      </c>
      <c r="Y55" s="8">
        <v>0.97307280530604756</v>
      </c>
      <c r="Z55" s="8">
        <v>0.59717945710228537</v>
      </c>
      <c r="AA55" s="8">
        <v>0</v>
      </c>
      <c r="AB55" s="8">
        <v>6.8099032455948821E-3</v>
      </c>
      <c r="AC55" s="8">
        <v>0.21706237989293725</v>
      </c>
      <c r="AD55" s="8">
        <v>1.9329033085529899</v>
      </c>
      <c r="AE55" s="8">
        <v>9.0588747977025861</v>
      </c>
      <c r="AF55" s="8">
        <v>0.23051075715892455</v>
      </c>
      <c r="AG55" s="8">
        <v>2.9758653116513911</v>
      </c>
      <c r="AH55" s="8">
        <v>0</v>
      </c>
      <c r="AI55" s="8">
        <v>0</v>
      </c>
      <c r="AJ55" s="8">
        <v>7.830665848432675</v>
      </c>
      <c r="AK55" s="8">
        <v>5.9194400169202106E-9</v>
      </c>
      <c r="AL55" s="8">
        <v>0.22940608992898989</v>
      </c>
      <c r="AM55" s="8">
        <v>0.17216062591266368</v>
      </c>
      <c r="AN55" s="8">
        <v>0.2399558839526803</v>
      </c>
      <c r="AO55" s="8">
        <v>0.49022634800772952</v>
      </c>
      <c r="AP55" s="8">
        <v>1.1851116187434971</v>
      </c>
      <c r="AQ55" s="8">
        <v>0.29656846664074854</v>
      </c>
      <c r="AR55" s="8">
        <v>2.2176423231442938E-2</v>
      </c>
      <c r="AS55" s="8">
        <v>0.56202296258354201</v>
      </c>
      <c r="AT55" s="8">
        <v>0.29357626329178294</v>
      </c>
      <c r="AU55" s="8">
        <v>0</v>
      </c>
      <c r="AV55" s="8">
        <v>1.2088757768169691</v>
      </c>
      <c r="AW55" s="8">
        <v>1.0582432308998491</v>
      </c>
      <c r="AX55" s="8">
        <v>2.3664495113161998</v>
      </c>
      <c r="AY55" s="8">
        <v>0.72084740441889572</v>
      </c>
      <c r="AZ55" s="8">
        <v>9.2323111556836032E-3</v>
      </c>
      <c r="BA55" s="8">
        <v>0.69872081326295077</v>
      </c>
      <c r="BB55" s="8">
        <v>2.1732730877748049E-8</v>
      </c>
      <c r="BC55" s="8">
        <v>24.585963800312047</v>
      </c>
      <c r="BD55" s="8">
        <v>0.13725612681853622</v>
      </c>
      <c r="BE55" s="8">
        <v>0</v>
      </c>
      <c r="BF55" s="8">
        <v>0.92510539211437681</v>
      </c>
      <c r="BG55" s="8">
        <v>2.0328659615726358E-2</v>
      </c>
      <c r="BH55" s="8">
        <v>9.7485175643945335E-2</v>
      </c>
      <c r="BI55" s="8">
        <v>0.55102738306573817</v>
      </c>
      <c r="BJ55" s="8">
        <v>0.9308882906482786</v>
      </c>
      <c r="BK55" s="8">
        <v>0.82160078131175585</v>
      </c>
      <c r="BL55" s="8">
        <v>0.11692773616860511</v>
      </c>
      <c r="BM55" s="8">
        <v>1.2942509016785717E-2</v>
      </c>
      <c r="BN55" s="8">
        <v>0</v>
      </c>
      <c r="BO55" s="9">
        <f t="shared" si="4"/>
        <v>67.520000004247748</v>
      </c>
      <c r="BP55" s="8">
        <v>0</v>
      </c>
      <c r="BQ55" s="8">
        <v>0</v>
      </c>
      <c r="BR55" s="8">
        <v>0</v>
      </c>
      <c r="BS55" s="8">
        <v>0</v>
      </c>
      <c r="BT55" s="8">
        <v>0</v>
      </c>
      <c r="BU55" s="8">
        <v>0</v>
      </c>
      <c r="BV55" s="8">
        <v>0</v>
      </c>
      <c r="BW55" s="9">
        <f t="shared" si="5"/>
        <v>67.520000004247748</v>
      </c>
    </row>
    <row r="56" spans="1:75" x14ac:dyDescent="0.2">
      <c r="A56" s="38" t="s">
        <v>119</v>
      </c>
      <c r="B56" s="16"/>
      <c r="C56" s="8">
        <v>2.8872621142867185</v>
      </c>
      <c r="D56" s="8">
        <v>0</v>
      </c>
      <c r="E56" s="8">
        <v>0</v>
      </c>
      <c r="F56" s="8">
        <v>2.3938269677453028</v>
      </c>
      <c r="G56" s="8">
        <v>55.990560291850691</v>
      </c>
      <c r="H56" s="8">
        <v>5.6409714895580914</v>
      </c>
      <c r="I56" s="8">
        <v>5.3902536687490255</v>
      </c>
      <c r="J56" s="8">
        <v>2.6684336644447866</v>
      </c>
      <c r="K56" s="8">
        <v>1.2596428311486305</v>
      </c>
      <c r="L56" s="8">
        <v>4.4696190171978287</v>
      </c>
      <c r="M56" s="8">
        <v>13.511733766024292</v>
      </c>
      <c r="N56" s="8">
        <v>10.070846109111471</v>
      </c>
      <c r="O56" s="8">
        <v>3.2065345641479506</v>
      </c>
      <c r="P56" s="8">
        <v>11.948016277872208</v>
      </c>
      <c r="Q56" s="8">
        <v>53.881667739015434</v>
      </c>
      <c r="R56" s="8">
        <v>9.9315738113995025</v>
      </c>
      <c r="S56" s="8">
        <v>8.0816053840388751</v>
      </c>
      <c r="T56" s="8">
        <v>7.5116270338540172</v>
      </c>
      <c r="U56" s="8">
        <v>3.4522346619917816</v>
      </c>
      <c r="V56" s="8">
        <v>2.9817923672560775</v>
      </c>
      <c r="W56" s="8">
        <v>0.359203440449681</v>
      </c>
      <c r="X56" s="8">
        <v>3.8046909441440393</v>
      </c>
      <c r="Y56" s="8">
        <v>15.172168799597486</v>
      </c>
      <c r="Z56" s="8">
        <v>37.967760490036738</v>
      </c>
      <c r="AA56" s="8">
        <v>3.2857570011451849E-2</v>
      </c>
      <c r="AB56" s="8">
        <v>9.9534819838239557</v>
      </c>
      <c r="AC56" s="8">
        <v>39.278011274851565</v>
      </c>
      <c r="AD56" s="8">
        <v>18.835077888911368</v>
      </c>
      <c r="AE56" s="8">
        <v>195.44380860250951</v>
      </c>
      <c r="AF56" s="8">
        <v>92.587816645002263</v>
      </c>
      <c r="AG56" s="8">
        <v>5.1669850513948496</v>
      </c>
      <c r="AH56" s="8">
        <v>1.1027889991755089E-2</v>
      </c>
      <c r="AI56" s="8">
        <v>12.722884618065917</v>
      </c>
      <c r="AJ56" s="8">
        <v>116.35919572447709</v>
      </c>
      <c r="AK56" s="8">
        <v>0.47388964526296401</v>
      </c>
      <c r="AL56" s="8">
        <v>18.727357005879014</v>
      </c>
      <c r="AM56" s="8">
        <v>27.975661859404703</v>
      </c>
      <c r="AN56" s="8">
        <v>6.1953398997909241</v>
      </c>
      <c r="AO56" s="8">
        <v>2.6765122634532323</v>
      </c>
      <c r="AP56" s="8">
        <v>27.641799580222223</v>
      </c>
      <c r="AQ56" s="8">
        <v>5.4331581718701045</v>
      </c>
      <c r="AR56" s="8">
        <v>23.09712585404445</v>
      </c>
      <c r="AS56" s="8">
        <v>70.543122454631771</v>
      </c>
      <c r="AT56" s="8">
        <v>52.614026503250166</v>
      </c>
      <c r="AU56" s="8">
        <v>0</v>
      </c>
      <c r="AV56" s="8">
        <v>117.06199245444681</v>
      </c>
      <c r="AW56" s="8">
        <v>27.539701881909878</v>
      </c>
      <c r="AX56" s="8">
        <v>24.401608958397954</v>
      </c>
      <c r="AY56" s="8">
        <v>30.226018550547479</v>
      </c>
      <c r="AZ56" s="8">
        <v>7.7494726742694189</v>
      </c>
      <c r="BA56" s="8">
        <v>25.370332590507637</v>
      </c>
      <c r="BB56" s="8">
        <v>7.1787083508653797</v>
      </c>
      <c r="BC56" s="8">
        <v>5.7859449242400665</v>
      </c>
      <c r="BD56" s="8">
        <v>317.30609199752661</v>
      </c>
      <c r="BE56" s="8">
        <v>24.211733350714898</v>
      </c>
      <c r="BF56" s="8">
        <v>23.379107419569678</v>
      </c>
      <c r="BG56" s="8">
        <v>86.347969191977299</v>
      </c>
      <c r="BH56" s="8">
        <v>25.887479011858719</v>
      </c>
      <c r="BI56" s="8">
        <v>12.346417299661971</v>
      </c>
      <c r="BJ56" s="8">
        <v>12.215329735948508</v>
      </c>
      <c r="BK56" s="8">
        <v>3.7395582683568813</v>
      </c>
      <c r="BL56" s="8">
        <v>3.3972446270987149</v>
      </c>
      <c r="BM56" s="8">
        <v>5.8541228161159751</v>
      </c>
      <c r="BN56" s="8">
        <v>0</v>
      </c>
      <c r="BO56" s="9">
        <f t="shared" si="4"/>
        <v>1748.3500000247834</v>
      </c>
      <c r="BP56" s="8">
        <v>0</v>
      </c>
      <c r="BQ56" s="8">
        <v>0</v>
      </c>
      <c r="BR56" s="8">
        <v>0</v>
      </c>
      <c r="BS56" s="8">
        <v>0</v>
      </c>
      <c r="BT56" s="8">
        <v>0</v>
      </c>
      <c r="BU56" s="8">
        <v>0</v>
      </c>
      <c r="BV56" s="8">
        <v>0</v>
      </c>
      <c r="BW56" s="9">
        <f t="shared" si="5"/>
        <v>1748.3500000247834</v>
      </c>
    </row>
    <row r="57" spans="1:75" x14ac:dyDescent="0.2">
      <c r="A57" s="38" t="s">
        <v>120</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121</v>
      </c>
      <c r="B58" s="16"/>
      <c r="C58" s="8">
        <v>4.059395729916147E-3</v>
      </c>
      <c r="D58" s="8">
        <v>0</v>
      </c>
      <c r="E58" s="8">
        <v>0</v>
      </c>
      <c r="F58" s="8">
        <v>6.0347379447794403E-4</v>
      </c>
      <c r="G58" s="8">
        <v>0.2626061007234689</v>
      </c>
      <c r="H58" s="8">
        <v>1.8218860959646335E-2</v>
      </c>
      <c r="I58" s="8">
        <v>2.2686965339297413E-3</v>
      </c>
      <c r="J58" s="8">
        <v>1.7594097174205611E-2</v>
      </c>
      <c r="K58" s="8">
        <v>6.4232425800791278E-4</v>
      </c>
      <c r="L58" s="8">
        <v>3.1439434949167087E-2</v>
      </c>
      <c r="M58" s="8">
        <v>9.0529725773594694E-2</v>
      </c>
      <c r="N58" s="8">
        <v>0.20345421519041695</v>
      </c>
      <c r="O58" s="8">
        <v>2.2620726370997098E-2</v>
      </c>
      <c r="P58" s="8">
        <v>4.4303784475682756E-2</v>
      </c>
      <c r="Q58" s="8">
        <v>9.2657275171175918E-2</v>
      </c>
      <c r="R58" s="8">
        <v>0.12678488830603496</v>
      </c>
      <c r="S58" s="8">
        <v>1.6442940388019342E-2</v>
      </c>
      <c r="T58" s="8">
        <v>6.0486248842401072E-2</v>
      </c>
      <c r="U58" s="8">
        <v>3.4995298673077407E-2</v>
      </c>
      <c r="V58" s="8">
        <v>2.9929888969983083E-3</v>
      </c>
      <c r="W58" s="8">
        <v>3.2963430189302735E-2</v>
      </c>
      <c r="X58" s="8">
        <v>0.13734048037748697</v>
      </c>
      <c r="Y58" s="8">
        <v>0.11753364564731397</v>
      </c>
      <c r="Z58" s="8">
        <v>0.28167613796288554</v>
      </c>
      <c r="AA58" s="8">
        <v>1.7918171141240516E-3</v>
      </c>
      <c r="AB58" s="8">
        <v>9.4401680950906397E-2</v>
      </c>
      <c r="AC58" s="8">
        <v>0.38506937551189357</v>
      </c>
      <c r="AD58" s="8">
        <v>0.30315747964726492</v>
      </c>
      <c r="AE58" s="8">
        <v>0.53981070625885319</v>
      </c>
      <c r="AF58" s="8">
        <v>0.23627694399926438</v>
      </c>
      <c r="AG58" s="8">
        <v>5.4215136849173853E-2</v>
      </c>
      <c r="AH58" s="8">
        <v>3.7970057836550731E-3</v>
      </c>
      <c r="AI58" s="8">
        <v>0.17009726859511454</v>
      </c>
      <c r="AJ58" s="8">
        <v>0.70769475662622261</v>
      </c>
      <c r="AK58" s="8">
        <v>6.3193770402317037E-2</v>
      </c>
      <c r="AL58" s="8">
        <v>0.15148335684290615</v>
      </c>
      <c r="AM58" s="8">
        <v>1.5073127506924567E-2</v>
      </c>
      <c r="AN58" s="8">
        <v>2.7493830560303904E-2</v>
      </c>
      <c r="AO58" s="8">
        <v>0.3530043691959745</v>
      </c>
      <c r="AP58" s="8">
        <v>1.0412681335341825</v>
      </c>
      <c r="AQ58" s="8">
        <v>0.5254333612613401</v>
      </c>
      <c r="AR58" s="8">
        <v>0.26331026124781587</v>
      </c>
      <c r="AS58" s="8">
        <v>1.2433259919173174</v>
      </c>
      <c r="AT58" s="8">
        <v>0.26869397758976765</v>
      </c>
      <c r="AU58" s="8">
        <v>0</v>
      </c>
      <c r="AV58" s="8">
        <v>1.277697880323807</v>
      </c>
      <c r="AW58" s="8">
        <v>0.36957449424589844</v>
      </c>
      <c r="AX58" s="8">
        <v>1.3656002897572461</v>
      </c>
      <c r="AY58" s="8">
        <v>3.6162313601259745E-2</v>
      </c>
      <c r="AZ58" s="8">
        <v>1.923816920851322E-2</v>
      </c>
      <c r="BA58" s="8">
        <v>0.13070212512491169</v>
      </c>
      <c r="BB58" s="8">
        <v>0.25981861752137125</v>
      </c>
      <c r="BC58" s="8">
        <v>6.5710298212214137E-3</v>
      </c>
      <c r="BD58" s="8">
        <v>0.68813355357031991</v>
      </c>
      <c r="BE58" s="8">
        <v>1.6145170419110236E-2</v>
      </c>
      <c r="BF58" s="8">
        <v>10.408774237096424</v>
      </c>
      <c r="BG58" s="8">
        <v>0.31722313525390461</v>
      </c>
      <c r="BH58" s="8">
        <v>0.67084504569965775</v>
      </c>
      <c r="BI58" s="8">
        <v>7.6012860333422527E-2</v>
      </c>
      <c r="BJ58" s="8">
        <v>3.2105845822021603E-7</v>
      </c>
      <c r="BK58" s="8">
        <v>0.24096047658820768</v>
      </c>
      <c r="BL58" s="8">
        <v>0.18611600486981572</v>
      </c>
      <c r="BM58" s="8">
        <v>8.9617754766916718E-2</v>
      </c>
      <c r="BN58" s="8">
        <v>0</v>
      </c>
      <c r="BO58" s="9">
        <f t="shared" si="4"/>
        <v>24.210000001043991</v>
      </c>
      <c r="BP58" s="8">
        <v>11.030000000000015</v>
      </c>
      <c r="BQ58" s="8">
        <v>0</v>
      </c>
      <c r="BR58" s="8">
        <v>0</v>
      </c>
      <c r="BS58" s="8">
        <v>0</v>
      </c>
      <c r="BT58" s="8">
        <v>0</v>
      </c>
      <c r="BU58" s="8">
        <v>0</v>
      </c>
      <c r="BV58" s="8">
        <v>0</v>
      </c>
      <c r="BW58" s="9">
        <f t="shared" si="5"/>
        <v>35.24000000104401</v>
      </c>
    </row>
    <row r="59" spans="1:75" x14ac:dyDescent="0.2">
      <c r="A59" s="38" t="s">
        <v>122</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8.0568557804627612E-7</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1.1566895511935782</v>
      </c>
      <c r="BH59" s="8">
        <v>3.3096431364033519E-3</v>
      </c>
      <c r="BI59" s="8">
        <v>0</v>
      </c>
      <c r="BJ59" s="8">
        <v>0</v>
      </c>
      <c r="BK59" s="8">
        <v>0</v>
      </c>
      <c r="BL59" s="8">
        <v>0</v>
      </c>
      <c r="BM59" s="8">
        <v>0</v>
      </c>
      <c r="BN59" s="8">
        <v>0</v>
      </c>
      <c r="BO59" s="9">
        <f t="shared" si="4"/>
        <v>1.1600000000155595</v>
      </c>
      <c r="BP59" s="8">
        <v>0</v>
      </c>
      <c r="BQ59" s="8">
        <v>0</v>
      </c>
      <c r="BR59" s="8">
        <v>0</v>
      </c>
      <c r="BS59" s="8">
        <v>0</v>
      </c>
      <c r="BT59" s="8">
        <v>0</v>
      </c>
      <c r="BU59" s="8">
        <v>0</v>
      </c>
      <c r="BV59" s="8">
        <v>0</v>
      </c>
      <c r="BW59" s="9">
        <f t="shared" si="5"/>
        <v>1.1600000000155595</v>
      </c>
    </row>
    <row r="60" spans="1:75" x14ac:dyDescent="0.2">
      <c r="A60" s="38" t="s">
        <v>123</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8" t="s">
        <v>124</v>
      </c>
      <c r="B61" s="16"/>
      <c r="C61" s="8">
        <v>0.13101036745554179</v>
      </c>
      <c r="D61" s="8">
        <v>0</v>
      </c>
      <c r="E61" s="8">
        <v>0</v>
      </c>
      <c r="F61" s="8">
        <v>6.6321806013709426E-11</v>
      </c>
      <c r="G61" s="8">
        <v>3.4813175469799358</v>
      </c>
      <c r="H61" s="8">
        <v>0.27265594466129428</v>
      </c>
      <c r="I61" s="8">
        <v>0.76191554326221245</v>
      </c>
      <c r="J61" s="8">
        <v>9.9370019354497671E-3</v>
      </c>
      <c r="K61" s="8">
        <v>0.52291267463615188</v>
      </c>
      <c r="L61" s="8">
        <v>2.5604630796379105E-2</v>
      </c>
      <c r="M61" s="8">
        <v>9.296312264454093E-2</v>
      </c>
      <c r="N61" s="8">
        <v>0</v>
      </c>
      <c r="O61" s="8">
        <v>1.3906190705651398E-5</v>
      </c>
      <c r="P61" s="8">
        <v>0.55967304361686765</v>
      </c>
      <c r="Q61" s="8">
        <v>0</v>
      </c>
      <c r="R61" s="8">
        <v>0</v>
      </c>
      <c r="S61" s="8">
        <v>4.121862810235569E-6</v>
      </c>
      <c r="T61" s="8">
        <v>0.38753330066714153</v>
      </c>
      <c r="U61" s="8">
        <v>6.8389990833183048E-2</v>
      </c>
      <c r="V61" s="8">
        <v>0.11005522687721074</v>
      </c>
      <c r="W61" s="8">
        <v>0.99464316095216054</v>
      </c>
      <c r="X61" s="8">
        <v>0.30238037380811489</v>
      </c>
      <c r="Y61" s="8">
        <v>0</v>
      </c>
      <c r="Z61" s="8">
        <v>0.64824022597123065</v>
      </c>
      <c r="AA61" s="8">
        <v>0.13298121975962465</v>
      </c>
      <c r="AB61" s="8">
        <v>1.511980951201277E-2</v>
      </c>
      <c r="AC61" s="8">
        <v>1.443470765632169</v>
      </c>
      <c r="AD61" s="8">
        <v>0.21326742095625612</v>
      </c>
      <c r="AE61" s="8">
        <v>4.7145497717091116</v>
      </c>
      <c r="AF61" s="8">
        <v>9.0118267250127619</v>
      </c>
      <c r="AG61" s="8">
        <v>0.41159674854490508</v>
      </c>
      <c r="AH61" s="8">
        <v>1.9492720181096095</v>
      </c>
      <c r="AI61" s="8">
        <v>9.7558342566801372E-5</v>
      </c>
      <c r="AJ61" s="8">
        <v>0.20688700576591437</v>
      </c>
      <c r="AK61" s="8">
        <v>1.1713060554444708</v>
      </c>
      <c r="AL61" s="8">
        <v>3.0160397760837325</v>
      </c>
      <c r="AM61" s="8">
        <v>3.6471870261247119</v>
      </c>
      <c r="AN61" s="8">
        <v>0.34519447237913459</v>
      </c>
      <c r="AO61" s="8">
        <v>1.9579515335422104</v>
      </c>
      <c r="AP61" s="8">
        <v>0.88769694328563431</v>
      </c>
      <c r="AQ61" s="8">
        <v>2.542558033499202E-2</v>
      </c>
      <c r="AR61" s="8">
        <v>0</v>
      </c>
      <c r="AS61" s="8">
        <v>0.11272757098061852</v>
      </c>
      <c r="AT61" s="8">
        <v>0.47721140665345935</v>
      </c>
      <c r="AU61" s="8">
        <v>0</v>
      </c>
      <c r="AV61" s="8">
        <v>3.8523527038273295</v>
      </c>
      <c r="AW61" s="8">
        <v>6.216359799536629E-2</v>
      </c>
      <c r="AX61" s="8">
        <v>1.478954072719219</v>
      </c>
      <c r="AY61" s="8">
        <v>2.4100852809463396</v>
      </c>
      <c r="AZ61" s="8">
        <v>5.2047122456809151E-10</v>
      </c>
      <c r="BA61" s="8">
        <v>2.249626208986232</v>
      </c>
      <c r="BB61" s="8">
        <v>1.5391839889366811E-10</v>
      </c>
      <c r="BC61" s="8">
        <v>11.93623589536729</v>
      </c>
      <c r="BD61" s="8">
        <v>3.0110180501073089</v>
      </c>
      <c r="BE61" s="8">
        <v>10.245057720424004</v>
      </c>
      <c r="BF61" s="8">
        <v>1.3213689039489118</v>
      </c>
      <c r="BG61" s="8">
        <v>1.2673730130323759</v>
      </c>
      <c r="BH61" s="8">
        <v>5.5119043959424109E-2</v>
      </c>
      <c r="BI61" s="8">
        <v>71.076163489742342</v>
      </c>
      <c r="BJ61" s="8">
        <v>1.6158462693969255</v>
      </c>
      <c r="BK61" s="8">
        <v>3.7579392162509166</v>
      </c>
      <c r="BL61" s="8">
        <v>6.2728407078871771E-6</v>
      </c>
      <c r="BM61" s="8">
        <v>0.12163067161654809</v>
      </c>
      <c r="BN61" s="8">
        <v>0</v>
      </c>
      <c r="BO61" s="9">
        <f t="shared" si="4"/>
        <v>152.57000000322674</v>
      </c>
      <c r="BP61" s="8">
        <v>78.196173745852633</v>
      </c>
      <c r="BQ61" s="8">
        <v>0</v>
      </c>
      <c r="BR61" s="8">
        <v>0</v>
      </c>
      <c r="BS61" s="8">
        <v>0</v>
      </c>
      <c r="BT61" s="8">
        <v>0</v>
      </c>
      <c r="BU61" s="8">
        <v>4.0024953915765149</v>
      </c>
      <c r="BV61" s="8">
        <v>15.90133086257085</v>
      </c>
      <c r="BW61" s="9">
        <f t="shared" si="5"/>
        <v>250.67000000322673</v>
      </c>
    </row>
    <row r="62" spans="1:75" x14ac:dyDescent="0.2">
      <c r="A62" s="38" t="s">
        <v>125</v>
      </c>
      <c r="B62" s="16"/>
      <c r="C62" s="8">
        <v>4.5085260209316878E-2</v>
      </c>
      <c r="D62" s="8">
        <v>8.6959159709778676E-4</v>
      </c>
      <c r="E62" s="8">
        <v>5.7143660318663766E-5</v>
      </c>
      <c r="F62" s="8">
        <v>1.6546263753037813E-3</v>
      </c>
      <c r="G62" s="8">
        <v>7.2468296860334555E-2</v>
      </c>
      <c r="H62" s="8">
        <v>3.2597121488095347E-3</v>
      </c>
      <c r="I62" s="8">
        <v>4.1782058880342173E-3</v>
      </c>
      <c r="J62" s="8">
        <v>0</v>
      </c>
      <c r="K62" s="8">
        <v>1.3014906596588429E-2</v>
      </c>
      <c r="L62" s="8">
        <v>4.3636742302036807E-5</v>
      </c>
      <c r="M62" s="8">
        <v>3.8390517079987382E-3</v>
      </c>
      <c r="N62" s="8">
        <v>0</v>
      </c>
      <c r="O62" s="8">
        <v>3.5793161158269768E-3</v>
      </c>
      <c r="P62" s="8">
        <v>1.4301602106670367E-2</v>
      </c>
      <c r="Q62" s="8">
        <v>4.3221790625609536E-3</v>
      </c>
      <c r="R62" s="8">
        <v>3.1528748908806345E-2</v>
      </c>
      <c r="S62" s="8">
        <v>1.0846177230846141E-2</v>
      </c>
      <c r="T62" s="8">
        <v>3.2796005483591668E-3</v>
      </c>
      <c r="U62" s="8">
        <v>7.2521317073527929E-3</v>
      </c>
      <c r="V62" s="8">
        <v>0</v>
      </c>
      <c r="W62" s="8">
        <v>1.6558592560536713E-3</v>
      </c>
      <c r="X62" s="8">
        <v>8.4240714641989779E-3</v>
      </c>
      <c r="Y62" s="8">
        <v>1.4722579310198828E-2</v>
      </c>
      <c r="Z62" s="8">
        <v>1.8658240950984624E-2</v>
      </c>
      <c r="AA62" s="8">
        <v>8.7198178679913417E-4</v>
      </c>
      <c r="AB62" s="8">
        <v>1.3018545392978767E-2</v>
      </c>
      <c r="AC62" s="8">
        <v>0.16929610252423474</v>
      </c>
      <c r="AD62" s="8">
        <v>0.10621338435379536</v>
      </c>
      <c r="AE62" s="8">
        <v>0.32672843504762344</v>
      </c>
      <c r="AF62" s="8">
        <v>0.12029069414500274</v>
      </c>
      <c r="AG62" s="8">
        <v>3.3315091484113525E-2</v>
      </c>
      <c r="AH62" s="8">
        <v>4.0634692851431603E-4</v>
      </c>
      <c r="AI62" s="8">
        <v>3.1298557834034545E-3</v>
      </c>
      <c r="AJ62" s="8">
        <v>7.2957261901367282E-3</v>
      </c>
      <c r="AK62" s="8">
        <v>4.5667890596021912E-3</v>
      </c>
      <c r="AL62" s="8">
        <v>0.25009604778470829</v>
      </c>
      <c r="AM62" s="8">
        <v>3.357691181391613E-2</v>
      </c>
      <c r="AN62" s="8">
        <v>6.3030160906868055E-2</v>
      </c>
      <c r="AO62" s="8">
        <v>6.9242518975276862E-2</v>
      </c>
      <c r="AP62" s="8">
        <v>0.39913660007547974</v>
      </c>
      <c r="AQ62" s="8">
        <v>5.8277470931960153E-2</v>
      </c>
      <c r="AR62" s="8">
        <v>1.9294187024540516E-2</v>
      </c>
      <c r="AS62" s="8">
        <v>1.5715325805190927E-2</v>
      </c>
      <c r="AT62" s="8">
        <v>4.4872109288113089E-2</v>
      </c>
      <c r="AU62" s="8">
        <v>0</v>
      </c>
      <c r="AV62" s="8">
        <v>9.8661747378938167E-2</v>
      </c>
      <c r="AW62" s="8">
        <v>2.0983750602349412E-2</v>
      </c>
      <c r="AX62" s="8">
        <v>5.0796931036678874E-3</v>
      </c>
      <c r="AY62" s="8">
        <v>7.7616497233341158E-2</v>
      </c>
      <c r="AZ62" s="8">
        <v>1.2079972625537672E-2</v>
      </c>
      <c r="BA62" s="8">
        <v>5.7628042842066254E-2</v>
      </c>
      <c r="BB62" s="8">
        <v>2.5626003598705246E-2</v>
      </c>
      <c r="BC62" s="8">
        <v>1.2679876942710104E-2</v>
      </c>
      <c r="BD62" s="8">
        <v>0.13888639939666628</v>
      </c>
      <c r="BE62" s="8">
        <v>0</v>
      </c>
      <c r="BF62" s="8">
        <v>1.9388447361438601E-2</v>
      </c>
      <c r="BG62" s="8">
        <v>3.341822890662989E-3</v>
      </c>
      <c r="BH62" s="8">
        <v>6.3258328016112019E-3</v>
      </c>
      <c r="BI62" s="8">
        <v>0.13899529424530965</v>
      </c>
      <c r="BJ62" s="8">
        <v>0.67866699314155254</v>
      </c>
      <c r="BK62" s="8">
        <v>1.5892186951219313E-3</v>
      </c>
      <c r="BL62" s="8">
        <v>7.1284457809167563E-6</v>
      </c>
      <c r="BM62" s="8">
        <v>1.102805493544879E-2</v>
      </c>
      <c r="BN62" s="8">
        <v>0</v>
      </c>
      <c r="BO62" s="9">
        <f t="shared" si="4"/>
        <v>3.3099999999911303</v>
      </c>
      <c r="BP62" s="8">
        <v>0</v>
      </c>
      <c r="BQ62" s="8">
        <v>0</v>
      </c>
      <c r="BR62" s="8">
        <v>0</v>
      </c>
      <c r="BS62" s="8">
        <v>0</v>
      </c>
      <c r="BT62" s="8">
        <v>0</v>
      </c>
      <c r="BU62" s="8">
        <v>0</v>
      </c>
      <c r="BV62" s="8">
        <v>0</v>
      </c>
      <c r="BW62" s="9">
        <f t="shared" si="5"/>
        <v>3.3099999999911303</v>
      </c>
    </row>
    <row r="63" spans="1:75" x14ac:dyDescent="0.2">
      <c r="A63" s="38" t="s">
        <v>126</v>
      </c>
      <c r="B63" s="16"/>
      <c r="C63" s="8">
        <v>2.5661980280168192E-2</v>
      </c>
      <c r="D63" s="8">
        <v>0</v>
      </c>
      <c r="E63" s="8">
        <v>0</v>
      </c>
      <c r="F63" s="8">
        <v>2.887785346743164E-5</v>
      </c>
      <c r="G63" s="8">
        <v>0.23159211305356722</v>
      </c>
      <c r="H63" s="8">
        <v>1.0115409985369705E-2</v>
      </c>
      <c r="I63" s="8">
        <v>0</v>
      </c>
      <c r="J63" s="8">
        <v>2.5819812592586616E-2</v>
      </c>
      <c r="K63" s="8">
        <v>8.975812013820977E-3</v>
      </c>
      <c r="L63" s="8">
        <v>1.221465660350143E-2</v>
      </c>
      <c r="M63" s="8">
        <v>7.2292255997844529E-2</v>
      </c>
      <c r="N63" s="8">
        <v>5.0885029521115892E-2</v>
      </c>
      <c r="O63" s="8">
        <v>1.0346543833415775E-3</v>
      </c>
      <c r="P63" s="8">
        <v>0.22059949449092439</v>
      </c>
      <c r="Q63" s="8">
        <v>1.5310162590053749E-2</v>
      </c>
      <c r="R63" s="8">
        <v>5.8856801699402994E-2</v>
      </c>
      <c r="S63" s="8">
        <v>2.2829039537426762E-2</v>
      </c>
      <c r="T63" s="8">
        <v>1.3879867882206031E-2</v>
      </c>
      <c r="U63" s="8">
        <v>3.3690351164885037E-2</v>
      </c>
      <c r="V63" s="8">
        <v>8.1890497033319694E-3</v>
      </c>
      <c r="W63" s="8">
        <v>1.5258040841220346E-2</v>
      </c>
      <c r="X63" s="8">
        <v>1.0908326965601045E-2</v>
      </c>
      <c r="Y63" s="8">
        <v>2.4514223960032583E-2</v>
      </c>
      <c r="Z63" s="8">
        <v>0.24989847543837213</v>
      </c>
      <c r="AA63" s="8">
        <v>0</v>
      </c>
      <c r="AB63" s="8">
        <v>1.0671117141960708E-2</v>
      </c>
      <c r="AC63" s="8">
        <v>0.16755924986790904</v>
      </c>
      <c r="AD63" s="8">
        <v>8.1963972925071016E-2</v>
      </c>
      <c r="AE63" s="8">
        <v>1.2641275484650116</v>
      </c>
      <c r="AF63" s="8">
        <v>1.5327699597768714</v>
      </c>
      <c r="AG63" s="8">
        <v>0.21389146557164446</v>
      </c>
      <c r="AH63" s="8">
        <v>1.3908251900040453E-5</v>
      </c>
      <c r="AI63" s="8">
        <v>2.8729290445757365E-3</v>
      </c>
      <c r="AJ63" s="8">
        <v>3.5269367981102611</v>
      </c>
      <c r="AK63" s="8">
        <v>1.6108608587981067E-2</v>
      </c>
      <c r="AL63" s="8">
        <v>9.9546519597651484E-2</v>
      </c>
      <c r="AM63" s="8">
        <v>6.3723957352919289E-2</v>
      </c>
      <c r="AN63" s="8">
        <v>4.5342581407740737E-2</v>
      </c>
      <c r="AO63" s="8">
        <v>0.16359938028947599</v>
      </c>
      <c r="AP63" s="8">
        <v>4.8266706379711137E-2</v>
      </c>
      <c r="AQ63" s="8">
        <v>0.19414742465996412</v>
      </c>
      <c r="AR63" s="8">
        <v>0.34134188450548242</v>
      </c>
      <c r="AS63" s="8">
        <v>1.0735561199819006</v>
      </c>
      <c r="AT63" s="8">
        <v>0.24725426678990628</v>
      </c>
      <c r="AU63" s="8">
        <v>0</v>
      </c>
      <c r="AV63" s="8">
        <v>0.67477401385499447</v>
      </c>
      <c r="AW63" s="8">
        <v>0.91412849763014126</v>
      </c>
      <c r="AX63" s="8">
        <v>0.10202241866877038</v>
      </c>
      <c r="AY63" s="8">
        <v>0.16363376005775204</v>
      </c>
      <c r="AZ63" s="8">
        <v>4.1128676894475955E-2</v>
      </c>
      <c r="BA63" s="8">
        <v>1.6388612841537371E-2</v>
      </c>
      <c r="BB63" s="8">
        <v>2.8355545030301556E-2</v>
      </c>
      <c r="BC63" s="8">
        <v>0</v>
      </c>
      <c r="BD63" s="8">
        <v>0.84756433610332294</v>
      </c>
      <c r="BE63" s="8">
        <v>0</v>
      </c>
      <c r="BF63" s="8">
        <v>9.9446535946141945E-2</v>
      </c>
      <c r="BG63" s="8">
        <v>1.6079671793948909</v>
      </c>
      <c r="BH63" s="8">
        <v>0.16723302140289054</v>
      </c>
      <c r="BI63" s="8">
        <v>2.8995766784297588E-2</v>
      </c>
      <c r="BJ63" s="8">
        <v>8.7084093434757516E-3</v>
      </c>
      <c r="BK63" s="8">
        <v>7.0990855140331419</v>
      </c>
      <c r="BL63" s="8">
        <v>5.5260439207676338E-7</v>
      </c>
      <c r="BM63" s="8">
        <v>4.3183242926519427E-3</v>
      </c>
      <c r="BN63" s="8">
        <v>0</v>
      </c>
      <c r="BO63" s="9">
        <f t="shared" si="4"/>
        <v>22.010000000149351</v>
      </c>
      <c r="BP63" s="8">
        <v>0</v>
      </c>
      <c r="BQ63" s="8">
        <v>0</v>
      </c>
      <c r="BR63" s="8">
        <v>0</v>
      </c>
      <c r="BS63" s="8">
        <v>0</v>
      </c>
      <c r="BT63" s="8">
        <v>0</v>
      </c>
      <c r="BU63" s="8">
        <v>0</v>
      </c>
      <c r="BV63" s="8">
        <v>0</v>
      </c>
      <c r="BW63" s="9">
        <f t="shared" si="5"/>
        <v>22.010000000149351</v>
      </c>
    </row>
    <row r="64" spans="1:75" x14ac:dyDescent="0.2">
      <c r="A64" s="38" t="s">
        <v>127</v>
      </c>
      <c r="B64" s="16"/>
      <c r="C64" s="8">
        <v>2.4412864719425778</v>
      </c>
      <c r="D64" s="8">
        <v>0</v>
      </c>
      <c r="E64" s="8">
        <v>0</v>
      </c>
      <c r="F64" s="8">
        <v>6.168297128439095E-4</v>
      </c>
      <c r="G64" s="8">
        <v>0.24580682169140633</v>
      </c>
      <c r="H64" s="8">
        <v>0.15983121784695703</v>
      </c>
      <c r="I64" s="8">
        <v>1.1307553741649108</v>
      </c>
      <c r="J64" s="8">
        <v>2.8075091379781047E-2</v>
      </c>
      <c r="K64" s="8">
        <v>3.7990588173998348E-4</v>
      </c>
      <c r="L64" s="8">
        <v>8.3197195679708957E-2</v>
      </c>
      <c r="M64" s="8">
        <v>4.0411433695855425E-2</v>
      </c>
      <c r="N64" s="8">
        <v>0.72412791221723871</v>
      </c>
      <c r="O64" s="8">
        <v>9.290574420223989E-2</v>
      </c>
      <c r="P64" s="8">
        <v>5.9718753300734534E-2</v>
      </c>
      <c r="Q64" s="8">
        <v>0.19701310665766247</v>
      </c>
      <c r="R64" s="8">
        <v>0.11406259024464607</v>
      </c>
      <c r="S64" s="8">
        <v>6.6458642054176759E-2</v>
      </c>
      <c r="T64" s="8">
        <v>0.19332949667171506</v>
      </c>
      <c r="U64" s="8">
        <v>0.1342876470206481</v>
      </c>
      <c r="V64" s="8">
        <v>5.3684594903912745E-2</v>
      </c>
      <c r="W64" s="8">
        <v>7.9463533420246452E-2</v>
      </c>
      <c r="X64" s="8">
        <v>0.14305945001407164</v>
      </c>
      <c r="Y64" s="8">
        <v>0.38028706644037352</v>
      </c>
      <c r="Z64" s="8">
        <v>2.4756958027622646</v>
      </c>
      <c r="AA64" s="8">
        <v>2.7332677629654033E-2</v>
      </c>
      <c r="AB64" s="8">
        <v>0.22828159281590774</v>
      </c>
      <c r="AC64" s="8">
        <v>0.92558272740726721</v>
      </c>
      <c r="AD64" s="8">
        <v>1.7788491905864865</v>
      </c>
      <c r="AE64" s="8">
        <v>2.4714691239821378</v>
      </c>
      <c r="AF64" s="8">
        <v>3.3228977108488684</v>
      </c>
      <c r="AG64" s="8">
        <v>0.62239162645832125</v>
      </c>
      <c r="AH64" s="8">
        <v>1.8689508004116442E-3</v>
      </c>
      <c r="AI64" s="8">
        <v>1.7397124397590131E-2</v>
      </c>
      <c r="AJ64" s="8">
        <v>0.68886490976204273</v>
      </c>
      <c r="AK64" s="8">
        <v>3.2162477173290814E-2</v>
      </c>
      <c r="AL64" s="8">
        <v>0.56295460031198052</v>
      </c>
      <c r="AM64" s="8">
        <v>0.50776537556207535</v>
      </c>
      <c r="AN64" s="8">
        <v>9.7337410070885422E-2</v>
      </c>
      <c r="AO64" s="8">
        <v>2.8068961569423627</v>
      </c>
      <c r="AP64" s="8">
        <v>30.522452546072021</v>
      </c>
      <c r="AQ64" s="8">
        <v>8.1805808488580993</v>
      </c>
      <c r="AR64" s="8">
        <v>0</v>
      </c>
      <c r="AS64" s="8">
        <v>6.0439136301169505</v>
      </c>
      <c r="AT64" s="8">
        <v>1.7786530677993946</v>
      </c>
      <c r="AU64" s="8">
        <v>0</v>
      </c>
      <c r="AV64" s="8">
        <v>6.498174545214483</v>
      </c>
      <c r="AW64" s="8">
        <v>2.3522909455564238</v>
      </c>
      <c r="AX64" s="8">
        <v>4.1841502220200155</v>
      </c>
      <c r="AY64" s="8">
        <v>3.8892982739305214E-2</v>
      </c>
      <c r="AZ64" s="8">
        <v>0.46033301461543674</v>
      </c>
      <c r="BA64" s="8">
        <v>0.42928593824179628</v>
      </c>
      <c r="BB64" s="8">
        <v>8.9015717594229729E-2</v>
      </c>
      <c r="BC64" s="8">
        <v>0.48126799897883604</v>
      </c>
      <c r="BD64" s="8">
        <v>13.222297854097379</v>
      </c>
      <c r="BE64" s="8">
        <v>0</v>
      </c>
      <c r="BF64" s="8">
        <v>0.50515989156823526</v>
      </c>
      <c r="BG64" s="8">
        <v>0.32150092266519176</v>
      </c>
      <c r="BH64" s="8">
        <v>0.67884499020878031</v>
      </c>
      <c r="BI64" s="8">
        <v>5.4213056560646303E-2</v>
      </c>
      <c r="BJ64" s="8">
        <v>0.25263224673516188</v>
      </c>
      <c r="BK64" s="8">
        <v>0</v>
      </c>
      <c r="BL64" s="8">
        <v>0.31827577504817917</v>
      </c>
      <c r="BM64" s="8">
        <v>0.1815574725178592</v>
      </c>
      <c r="BN64" s="8">
        <v>0</v>
      </c>
      <c r="BO64" s="9">
        <f t="shared" si="4"/>
        <v>99.530000003863378</v>
      </c>
      <c r="BP64" s="8">
        <v>0</v>
      </c>
      <c r="BQ64" s="8">
        <v>0</v>
      </c>
      <c r="BR64" s="8">
        <v>0</v>
      </c>
      <c r="BS64" s="8">
        <v>0</v>
      </c>
      <c r="BT64" s="8">
        <v>0</v>
      </c>
      <c r="BU64" s="8">
        <v>0</v>
      </c>
      <c r="BV64" s="8">
        <v>0</v>
      </c>
      <c r="BW64" s="9">
        <f t="shared" si="5"/>
        <v>99.530000003863378</v>
      </c>
    </row>
    <row r="65" spans="1:75" x14ac:dyDescent="0.2">
      <c r="A65" s="38" t="s">
        <v>128</v>
      </c>
      <c r="B65" s="16"/>
      <c r="C65" s="8">
        <v>6.4348221431642372E-3</v>
      </c>
      <c r="D65" s="8">
        <v>0</v>
      </c>
      <c r="E65" s="8">
        <v>0</v>
      </c>
      <c r="F65" s="8">
        <v>4.5833928889879149E-4</v>
      </c>
      <c r="G65" s="8">
        <v>8.919788745841753E-2</v>
      </c>
      <c r="H65" s="8">
        <v>2.5927098509335454E-10</v>
      </c>
      <c r="I65" s="8">
        <v>0</v>
      </c>
      <c r="J65" s="8">
        <v>1.9813890128777449E-3</v>
      </c>
      <c r="K65" s="8">
        <v>8.6500763472298564E-4</v>
      </c>
      <c r="L65" s="8">
        <v>2.9243334617314143E-3</v>
      </c>
      <c r="M65" s="8">
        <v>4.6159067823399964E-2</v>
      </c>
      <c r="N65" s="8">
        <v>2.3998947164112779E-2</v>
      </c>
      <c r="O65" s="8">
        <v>4.5541008299323029E-4</v>
      </c>
      <c r="P65" s="8">
        <v>9.4083894829410167E-3</v>
      </c>
      <c r="Q65" s="8">
        <v>1.0095177479330548E-2</v>
      </c>
      <c r="R65" s="8">
        <v>8.8414848878029164E-3</v>
      </c>
      <c r="S65" s="8">
        <v>1.1550308305143878E-3</v>
      </c>
      <c r="T65" s="8">
        <v>1.8460223217737289E-3</v>
      </c>
      <c r="U65" s="8">
        <v>5.4731742740529959E-4</v>
      </c>
      <c r="V65" s="8">
        <v>1.65986299345122E-2</v>
      </c>
      <c r="W65" s="8">
        <v>2.9547965553676188E-4</v>
      </c>
      <c r="X65" s="8">
        <v>8.3737330020836271E-4</v>
      </c>
      <c r="Y65" s="8">
        <v>2.2740950481902583E-2</v>
      </c>
      <c r="Z65" s="8">
        <v>2.7608061778977592E-3</v>
      </c>
      <c r="AA65" s="8">
        <v>2.3859169251040039E-3</v>
      </c>
      <c r="AB65" s="8">
        <v>2.5636426343033335E-3</v>
      </c>
      <c r="AC65" s="8">
        <v>3.3863017480903292E-3</v>
      </c>
      <c r="AD65" s="8">
        <v>1.2259386940033883E-4</v>
      </c>
      <c r="AE65" s="8">
        <v>9.6189334778816207E-2</v>
      </c>
      <c r="AF65" s="8">
        <v>2.7888171881334106E-3</v>
      </c>
      <c r="AG65" s="8">
        <v>2.570091154576795E-3</v>
      </c>
      <c r="AH65" s="8">
        <v>0</v>
      </c>
      <c r="AI65" s="8">
        <v>5.1186632697763087E-7</v>
      </c>
      <c r="AJ65" s="8">
        <v>4.6378348073848455E-2</v>
      </c>
      <c r="AK65" s="8">
        <v>0</v>
      </c>
      <c r="AL65" s="8">
        <v>0.43399626967441096</v>
      </c>
      <c r="AM65" s="8">
        <v>1.0952407437045585E-2</v>
      </c>
      <c r="AN65" s="8">
        <v>0</v>
      </c>
      <c r="AO65" s="8">
        <v>0</v>
      </c>
      <c r="AP65" s="8">
        <v>2.324881653441076E-3</v>
      </c>
      <c r="AQ65" s="8">
        <v>2.1972832017577816E-5</v>
      </c>
      <c r="AR65" s="8">
        <v>0</v>
      </c>
      <c r="AS65" s="8">
        <v>0</v>
      </c>
      <c r="AT65" s="8">
        <v>2.8677029722199501E-3</v>
      </c>
      <c r="AU65" s="8">
        <v>0</v>
      </c>
      <c r="AV65" s="8">
        <v>1.6041292411229479E-3</v>
      </c>
      <c r="AW65" s="8">
        <v>6.2976241705606974E-3</v>
      </c>
      <c r="AX65" s="8">
        <v>7.8342771010370094E-4</v>
      </c>
      <c r="AY65" s="8">
        <v>2.1877148463785354E-5</v>
      </c>
      <c r="AZ65" s="8">
        <v>5.3256127540123478E-3</v>
      </c>
      <c r="BA65" s="8">
        <v>4.5564067315565948E-2</v>
      </c>
      <c r="BB65" s="8">
        <v>4.8043826967534669E-4</v>
      </c>
      <c r="BC65" s="8">
        <v>0</v>
      </c>
      <c r="BD65" s="8">
        <v>4.0598151648142761E-2</v>
      </c>
      <c r="BE65" s="8">
        <v>0.1222375109017555</v>
      </c>
      <c r="BF65" s="8">
        <v>2.5469863229415659E-2</v>
      </c>
      <c r="BG65" s="8">
        <v>0.89594902808224586</v>
      </c>
      <c r="BH65" s="8">
        <v>0.49295345843887151</v>
      </c>
      <c r="BI65" s="8">
        <v>9.0578013820562346E-3</v>
      </c>
      <c r="BJ65" s="8">
        <v>9.6514151644539227E-3</v>
      </c>
      <c r="BK65" s="8">
        <v>1.8485304712367505E-3</v>
      </c>
      <c r="BL65" s="8">
        <v>9.3939601012279627E-4</v>
      </c>
      <c r="BM65" s="8">
        <v>0.19488092240677887</v>
      </c>
      <c r="BN65" s="8">
        <v>0</v>
      </c>
      <c r="BO65" s="9">
        <f t="shared" si="4"/>
        <v>2.7078139134617341</v>
      </c>
      <c r="BP65" s="8">
        <v>1.7021860865388108</v>
      </c>
      <c r="BQ65" s="8">
        <v>0</v>
      </c>
      <c r="BR65" s="8">
        <v>0</v>
      </c>
      <c r="BS65" s="8">
        <v>0</v>
      </c>
      <c r="BT65" s="8">
        <v>0</v>
      </c>
      <c r="BU65" s="8">
        <v>0</v>
      </c>
      <c r="BV65" s="8">
        <v>0</v>
      </c>
      <c r="BW65" s="9">
        <f t="shared" si="5"/>
        <v>4.4100000000005446</v>
      </c>
    </row>
    <row r="66" spans="1:75" x14ac:dyDescent="0.2">
      <c r="A66" s="38" t="s">
        <v>140</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5"/>
      <c r="B67" s="16" t="s">
        <v>20</v>
      </c>
      <c r="C67" s="9">
        <f t="shared" ref="C67:Z67" si="6">SUM(C3:C66)</f>
        <v>900.25888677172884</v>
      </c>
      <c r="D67" s="9">
        <f t="shared" si="6"/>
        <v>77.071323686134974</v>
      </c>
      <c r="E67" s="9">
        <f t="shared" si="6"/>
        <v>40.406374497766834</v>
      </c>
      <c r="F67" s="9">
        <f t="shared" si="6"/>
        <v>159.84219825282469</v>
      </c>
      <c r="G67" s="9">
        <f t="shared" si="6"/>
        <v>9904.4087233880109</v>
      </c>
      <c r="H67" s="9">
        <f t="shared" si="6"/>
        <v>1855.7067343708659</v>
      </c>
      <c r="I67" s="9">
        <f t="shared" si="6"/>
        <v>890.50209274747499</v>
      </c>
      <c r="J67" s="9">
        <f t="shared" si="6"/>
        <v>1574.0060489947277</v>
      </c>
      <c r="K67" s="9">
        <f t="shared" si="6"/>
        <v>1024.6123830322226</v>
      </c>
      <c r="L67" s="9">
        <f t="shared" si="6"/>
        <v>16479.183274350853</v>
      </c>
      <c r="M67" s="9">
        <f t="shared" si="6"/>
        <v>16333.89007123905</v>
      </c>
      <c r="N67" s="9">
        <f t="shared" si="6"/>
        <v>2423.9541013224029</v>
      </c>
      <c r="O67" s="9">
        <f t="shared" si="6"/>
        <v>2419.4075755775843</v>
      </c>
      <c r="P67" s="9">
        <f t="shared" si="6"/>
        <v>1547.3860317841616</v>
      </c>
      <c r="Q67" s="9">
        <f t="shared" si="6"/>
        <v>10432.894710088985</v>
      </c>
      <c r="R67" s="9">
        <f t="shared" si="6"/>
        <v>2692.3467533035778</v>
      </c>
      <c r="S67" s="9">
        <f t="shared" si="6"/>
        <v>1061.2203316164839</v>
      </c>
      <c r="T67" s="9">
        <f t="shared" si="6"/>
        <v>1347.9176430609839</v>
      </c>
      <c r="U67" s="9">
        <f t="shared" si="6"/>
        <v>3219.0023793838172</v>
      </c>
      <c r="V67" s="9">
        <f t="shared" si="6"/>
        <v>9069.3872127089471</v>
      </c>
      <c r="W67" s="9">
        <f t="shared" si="6"/>
        <v>363.03122756595371</v>
      </c>
      <c r="X67" s="9">
        <f t="shared" si="6"/>
        <v>1093.570008627458</v>
      </c>
      <c r="Y67" s="9">
        <f t="shared" si="6"/>
        <v>1490.4944001367378</v>
      </c>
      <c r="Z67" s="9">
        <f t="shared" si="6"/>
        <v>2207.845666414994</v>
      </c>
      <c r="AA67" s="9">
        <f t="shared" ref="AA67:AL67" si="7">SUM(AA3:AA66)</f>
        <v>23.914898631234198</v>
      </c>
      <c r="AB67" s="9">
        <f t="shared" si="7"/>
        <v>2414.230571092347</v>
      </c>
      <c r="AC67" s="9">
        <f t="shared" si="7"/>
        <v>6610.0313008235353</v>
      </c>
      <c r="AD67" s="9">
        <f t="shared" si="7"/>
        <v>1868.9755973013216</v>
      </c>
      <c r="AE67" s="9">
        <f t="shared" si="7"/>
        <v>8361.8570954807146</v>
      </c>
      <c r="AF67" s="9">
        <f t="shared" si="7"/>
        <v>2119.8481703895318</v>
      </c>
      <c r="AG67" s="9">
        <f t="shared" si="7"/>
        <v>2542.6654456309707</v>
      </c>
      <c r="AH67" s="9">
        <f t="shared" si="7"/>
        <v>1883.0255774126504</v>
      </c>
      <c r="AI67" s="9">
        <f t="shared" si="7"/>
        <v>1112.2411170367438</v>
      </c>
      <c r="AJ67" s="9">
        <f t="shared" si="7"/>
        <v>3509.9612874416184</v>
      </c>
      <c r="AK67" s="9">
        <f t="shared" si="7"/>
        <v>456.43351842782369</v>
      </c>
      <c r="AL67" s="9">
        <f t="shared" si="7"/>
        <v>1368.8899997626465</v>
      </c>
      <c r="AM67" s="9">
        <f t="shared" ref="AM67:BS67" si="8">SUM(AM3:AM66)</f>
        <v>398.86651904308269</v>
      </c>
      <c r="AN67" s="9">
        <f t="shared" si="8"/>
        <v>665.8403654535125</v>
      </c>
      <c r="AO67" s="9">
        <f t="shared" si="8"/>
        <v>1536.6805360581459</v>
      </c>
      <c r="AP67" s="9">
        <f t="shared" si="8"/>
        <v>1497.7914890584607</v>
      </c>
      <c r="AQ67" s="9">
        <f t="shared" si="8"/>
        <v>1075.1052353925843</v>
      </c>
      <c r="AR67" s="9">
        <f t="shared" si="8"/>
        <v>698.03887724823846</v>
      </c>
      <c r="AS67" s="9">
        <f t="shared" si="8"/>
        <v>1327.5423657583526</v>
      </c>
      <c r="AT67" s="9">
        <f t="shared" si="8"/>
        <v>781.58201217879457</v>
      </c>
      <c r="AU67" s="9">
        <f t="shared" si="8"/>
        <v>289.33037996977322</v>
      </c>
      <c r="AV67" s="9">
        <f t="shared" si="8"/>
        <v>3269.5452281555749</v>
      </c>
      <c r="AW67" s="9">
        <f t="shared" si="8"/>
        <v>899.4685797652005</v>
      </c>
      <c r="AX67" s="9">
        <f t="shared" si="8"/>
        <v>817.8473752725605</v>
      </c>
      <c r="AY67" s="9">
        <f t="shared" si="8"/>
        <v>1495.5230473841782</v>
      </c>
      <c r="AZ67" s="9">
        <f t="shared" si="8"/>
        <v>221.95747657846377</v>
      </c>
      <c r="BA67" s="9">
        <f t="shared" si="8"/>
        <v>1007.8944237977372</v>
      </c>
      <c r="BB67" s="9">
        <f t="shared" si="8"/>
        <v>128.07383652408558</v>
      </c>
      <c r="BC67" s="9">
        <f t="shared" si="8"/>
        <v>1834.4101246428856</v>
      </c>
      <c r="BD67" s="9">
        <f t="shared" si="8"/>
        <v>1265.0583557097641</v>
      </c>
      <c r="BE67" s="9">
        <f t="shared" si="8"/>
        <v>917.21049247396434</v>
      </c>
      <c r="BF67" s="9">
        <f t="shared" si="8"/>
        <v>348.75590467860059</v>
      </c>
      <c r="BG67" s="9">
        <f t="shared" si="8"/>
        <v>2240.885746731376</v>
      </c>
      <c r="BH67" s="9">
        <f t="shared" si="8"/>
        <v>505.29079870975738</v>
      </c>
      <c r="BI67" s="9">
        <f t="shared" si="8"/>
        <v>306.4833511382929</v>
      </c>
      <c r="BJ67" s="9">
        <f t="shared" si="8"/>
        <v>208.05426201694092</v>
      </c>
      <c r="BK67" s="9">
        <f t="shared" si="8"/>
        <v>466.30753653245938</v>
      </c>
      <c r="BL67" s="9">
        <f t="shared" si="8"/>
        <v>77.606770702372629</v>
      </c>
      <c r="BM67" s="9">
        <f t="shared" si="8"/>
        <v>345.71093587083777</v>
      </c>
      <c r="BN67" s="9">
        <f t="shared" si="8"/>
        <v>0</v>
      </c>
      <c r="BO67" s="9">
        <f t="shared" si="8"/>
        <v>145507.2827592009</v>
      </c>
      <c r="BP67" s="9">
        <f t="shared" si="8"/>
        <v>24480.120983457749</v>
      </c>
      <c r="BQ67" s="9">
        <f t="shared" si="8"/>
        <v>2.5748546693309655</v>
      </c>
      <c r="BR67" s="9">
        <f t="shared" si="8"/>
        <v>1034.2928902809185</v>
      </c>
      <c r="BS67" s="9">
        <f t="shared" si="8"/>
        <v>14445.430495025817</v>
      </c>
      <c r="BT67" s="9">
        <f>SUM(BT3:BT66)</f>
        <v>846.77856582591278</v>
      </c>
      <c r="BU67" s="9">
        <f>SUM(BU3:BU66)</f>
        <v>52236.983200311421</v>
      </c>
      <c r="BV67" s="9">
        <f>SUM(BV3:BV66)</f>
        <v>27933.798282493295</v>
      </c>
      <c r="BW67" s="9">
        <f t="shared" si="5"/>
        <v>266487.26203126536</v>
      </c>
    </row>
  </sheetData>
  <phoneticPr fontId="0"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1" bestFit="1" customWidth="1"/>
    <col min="2" max="2" width="44.85546875" style="1" bestFit="1" customWidth="1"/>
  </cols>
  <sheetData>
    <row r="1" spans="1:75" x14ac:dyDescent="0.2">
      <c r="A1" s="26"/>
      <c r="B1" s="26"/>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28"/>
      <c r="BP1" s="28" t="s">
        <v>14</v>
      </c>
      <c r="BQ1" s="28" t="s">
        <v>16</v>
      </c>
      <c r="BR1" s="28" t="s">
        <v>18</v>
      </c>
      <c r="BS1" s="28" t="s">
        <v>10</v>
      </c>
      <c r="BT1" s="28" t="s">
        <v>11</v>
      </c>
      <c r="BU1" s="28" t="s">
        <v>38</v>
      </c>
      <c r="BV1" s="28" t="s">
        <v>39</v>
      </c>
      <c r="BW1" s="31"/>
    </row>
    <row r="2" spans="1:75" ht="56.25" x14ac:dyDescent="0.2">
      <c r="A2" s="27"/>
      <c r="B2" s="27"/>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20</v>
      </c>
      <c r="BP2" s="32" t="s">
        <v>15</v>
      </c>
      <c r="BQ2" s="32" t="s">
        <v>17</v>
      </c>
      <c r="BR2" s="32" t="s">
        <v>19</v>
      </c>
      <c r="BS2" s="32" t="s">
        <v>9</v>
      </c>
      <c r="BT2" s="32" t="s">
        <v>13</v>
      </c>
      <c r="BU2" s="32" t="s">
        <v>40</v>
      </c>
      <c r="BV2" s="32" t="s">
        <v>50</v>
      </c>
      <c r="BW2" s="32" t="s">
        <v>32</v>
      </c>
    </row>
    <row r="3" spans="1:75" x14ac:dyDescent="0.2">
      <c r="A3" s="38" t="s">
        <v>68</v>
      </c>
      <c r="B3" s="20"/>
      <c r="C3" s="21">
        <v>451.41973879930595</v>
      </c>
      <c r="D3" s="21">
        <v>17.051980308167913</v>
      </c>
      <c r="E3" s="21">
        <v>0</v>
      </c>
      <c r="F3" s="21">
        <v>0</v>
      </c>
      <c r="G3" s="21">
        <v>4413.8311715595428</v>
      </c>
      <c r="H3" s="21">
        <v>24.688858515134495</v>
      </c>
      <c r="I3" s="21">
        <v>0</v>
      </c>
      <c r="J3" s="21">
        <v>0</v>
      </c>
      <c r="K3" s="21">
        <v>0</v>
      </c>
      <c r="L3" s="21">
        <v>0</v>
      </c>
      <c r="M3" s="21">
        <v>10.555460315888524</v>
      </c>
      <c r="N3" s="21">
        <v>5.0822173642071728</v>
      </c>
      <c r="O3" s="21">
        <v>6.5564802647339135</v>
      </c>
      <c r="P3" s="21">
        <v>2.7518589461456612E-2</v>
      </c>
      <c r="Q3" s="21">
        <v>0</v>
      </c>
      <c r="R3" s="21">
        <v>9.6297922261065261E-2</v>
      </c>
      <c r="S3" s="21">
        <v>0</v>
      </c>
      <c r="T3" s="21">
        <v>0</v>
      </c>
      <c r="U3" s="21">
        <v>0</v>
      </c>
      <c r="V3" s="21">
        <v>3.3147000710718899</v>
      </c>
      <c r="W3" s="21">
        <v>0</v>
      </c>
      <c r="X3" s="21">
        <v>0.15328154556704909</v>
      </c>
      <c r="Y3" s="21">
        <v>0</v>
      </c>
      <c r="Z3" s="21">
        <v>0</v>
      </c>
      <c r="AA3" s="21">
        <v>0</v>
      </c>
      <c r="AB3" s="21">
        <v>6.0599054203940472E-4</v>
      </c>
      <c r="AC3" s="21">
        <v>2.4762877353754513</v>
      </c>
      <c r="AD3" s="21">
        <v>0</v>
      </c>
      <c r="AE3" s="21">
        <v>207.9292631552949</v>
      </c>
      <c r="AF3" s="21">
        <v>14.131967617220674</v>
      </c>
      <c r="AG3" s="21">
        <v>21.194374407799003</v>
      </c>
      <c r="AH3" s="21">
        <v>0</v>
      </c>
      <c r="AI3" s="21">
        <v>0</v>
      </c>
      <c r="AJ3" s="21">
        <v>0</v>
      </c>
      <c r="AK3" s="21">
        <v>0</v>
      </c>
      <c r="AL3" s="21">
        <v>148.79213798478804</v>
      </c>
      <c r="AM3" s="21">
        <v>0</v>
      </c>
      <c r="AN3" s="21">
        <v>0</v>
      </c>
      <c r="AO3" s="21">
        <v>0</v>
      </c>
      <c r="AP3" s="21">
        <v>0.19421894194806019</v>
      </c>
      <c r="AQ3" s="21">
        <v>0.18913974579274728</v>
      </c>
      <c r="AR3" s="21">
        <v>0</v>
      </c>
      <c r="AS3" s="21">
        <v>0</v>
      </c>
      <c r="AT3" s="21">
        <v>0.48497554630444401</v>
      </c>
      <c r="AU3" s="21">
        <v>5.3902840775933616E-2</v>
      </c>
      <c r="AV3" s="21">
        <v>5.496524373787684E-3</v>
      </c>
      <c r="AW3" s="21">
        <v>0.53751689583389883</v>
      </c>
      <c r="AX3" s="21">
        <v>5.6257640652113056E-2</v>
      </c>
      <c r="AY3" s="21">
        <v>0</v>
      </c>
      <c r="AZ3" s="21">
        <v>0</v>
      </c>
      <c r="BA3" s="21">
        <v>0.15985677349170313</v>
      </c>
      <c r="BB3" s="21">
        <v>0</v>
      </c>
      <c r="BC3" s="21">
        <v>0</v>
      </c>
      <c r="BD3" s="21">
        <v>31.355187950946139</v>
      </c>
      <c r="BE3" s="21">
        <v>8.6832866178278199</v>
      </c>
      <c r="BF3" s="21">
        <v>2.0062905240565852E-5</v>
      </c>
      <c r="BG3" s="21">
        <v>12.790711665598666</v>
      </c>
      <c r="BH3" s="21">
        <v>80.735575390447963</v>
      </c>
      <c r="BI3" s="21">
        <v>0.36827737590837012</v>
      </c>
      <c r="BJ3" s="21">
        <v>0</v>
      </c>
      <c r="BK3" s="21">
        <v>4.3918954416336522</v>
      </c>
      <c r="BL3" s="21">
        <v>7.7368715676588715E-3</v>
      </c>
      <c r="BM3" s="21">
        <v>9.361993194124981</v>
      </c>
      <c r="BN3" s="21">
        <v>0</v>
      </c>
      <c r="BO3" s="22">
        <f>SUM(C3:BN3)</f>
        <v>5476.678391626494</v>
      </c>
      <c r="BP3" s="21">
        <v>1094.1670595366918</v>
      </c>
      <c r="BQ3" s="21">
        <v>0</v>
      </c>
      <c r="BR3" s="21">
        <v>0</v>
      </c>
      <c r="BS3" s="21">
        <v>59.498211347566183</v>
      </c>
      <c r="BT3" s="21">
        <v>43.14568505688559</v>
      </c>
      <c r="BU3" s="21">
        <v>1135.8906280662927</v>
      </c>
      <c r="BV3" s="21">
        <v>136.61551460256862</v>
      </c>
      <c r="BW3" s="22">
        <f>SUM(BO3:BV3)</f>
        <v>7945.9954902364989</v>
      </c>
    </row>
    <row r="4" spans="1:75" x14ac:dyDescent="0.2">
      <c r="A4" s="38" t="s">
        <v>69</v>
      </c>
      <c r="B4" s="20"/>
      <c r="C4" s="21">
        <v>0</v>
      </c>
      <c r="D4" s="21">
        <v>0</v>
      </c>
      <c r="E4" s="21">
        <v>0</v>
      </c>
      <c r="F4" s="21">
        <v>0</v>
      </c>
      <c r="G4" s="21">
        <v>7.6892164984891265E-2</v>
      </c>
      <c r="H4" s="21">
        <v>0</v>
      </c>
      <c r="I4" s="21">
        <v>247.98082564343159</v>
      </c>
      <c r="J4" s="21">
        <v>27.01768985150926</v>
      </c>
      <c r="K4" s="21">
        <v>0</v>
      </c>
      <c r="L4" s="21">
        <v>2.7564949306935586E-3</v>
      </c>
      <c r="M4" s="21">
        <v>0.28682190959597587</v>
      </c>
      <c r="N4" s="21">
        <v>0</v>
      </c>
      <c r="O4" s="21">
        <v>0</v>
      </c>
      <c r="P4" s="21">
        <v>0.31043283290444607</v>
      </c>
      <c r="Q4" s="21">
        <v>0</v>
      </c>
      <c r="R4" s="21">
        <v>0</v>
      </c>
      <c r="S4" s="21">
        <v>0</v>
      </c>
      <c r="T4" s="21">
        <v>0</v>
      </c>
      <c r="U4" s="21">
        <v>0</v>
      </c>
      <c r="V4" s="21">
        <v>0</v>
      </c>
      <c r="W4" s="21">
        <v>0</v>
      </c>
      <c r="X4" s="21">
        <v>11.533413232944202</v>
      </c>
      <c r="Y4" s="21">
        <v>0</v>
      </c>
      <c r="Z4" s="21">
        <v>0</v>
      </c>
      <c r="AA4" s="21">
        <v>0</v>
      </c>
      <c r="AB4" s="21">
        <v>2.6965635244862245</v>
      </c>
      <c r="AC4" s="21">
        <v>0.99348826897584386</v>
      </c>
      <c r="AD4" s="21">
        <v>0</v>
      </c>
      <c r="AE4" s="21">
        <v>9.0650503479575623E-2</v>
      </c>
      <c r="AF4" s="21">
        <v>7.0144040767301423E-3</v>
      </c>
      <c r="AG4" s="21">
        <v>3.4549790522159896E-2</v>
      </c>
      <c r="AH4" s="21">
        <v>0</v>
      </c>
      <c r="AI4" s="21">
        <v>0</v>
      </c>
      <c r="AJ4" s="21">
        <v>0</v>
      </c>
      <c r="AK4" s="21">
        <v>0</v>
      </c>
      <c r="AL4" s="21">
        <v>1.9905722928323583E-8</v>
      </c>
      <c r="AM4" s="21">
        <v>0</v>
      </c>
      <c r="AN4" s="21">
        <v>0</v>
      </c>
      <c r="AO4" s="21">
        <v>0</v>
      </c>
      <c r="AP4" s="21">
        <v>4.4718490270588518</v>
      </c>
      <c r="AQ4" s="21">
        <v>8.9096017771312565E-3</v>
      </c>
      <c r="AR4" s="21">
        <v>0</v>
      </c>
      <c r="AS4" s="21">
        <v>0</v>
      </c>
      <c r="AT4" s="21">
        <v>0.22124741904587694</v>
      </c>
      <c r="AU4" s="21">
        <v>1.2545195017448061E-2</v>
      </c>
      <c r="AV4" s="21">
        <v>1.3622989941013408</v>
      </c>
      <c r="AW4" s="21">
        <v>8.2060394565605932E-3</v>
      </c>
      <c r="AX4" s="21">
        <v>1.6449537235482415E-3</v>
      </c>
      <c r="AY4" s="21">
        <v>7.2276180754162575E-2</v>
      </c>
      <c r="AZ4" s="21">
        <v>1.4499549374681975E-3</v>
      </c>
      <c r="BA4" s="21">
        <v>0.41343650968886742</v>
      </c>
      <c r="BB4" s="21">
        <v>0</v>
      </c>
      <c r="BC4" s="21">
        <v>0</v>
      </c>
      <c r="BD4" s="21">
        <v>8.9445884449548192</v>
      </c>
      <c r="BE4" s="21">
        <v>0</v>
      </c>
      <c r="BF4" s="21">
        <v>0.78071009416648274</v>
      </c>
      <c r="BG4" s="21">
        <v>0</v>
      </c>
      <c r="BH4" s="21">
        <v>0</v>
      </c>
      <c r="BI4" s="21">
        <v>0.1232535185862349</v>
      </c>
      <c r="BJ4" s="21">
        <v>0</v>
      </c>
      <c r="BK4" s="21">
        <v>0</v>
      </c>
      <c r="BL4" s="21">
        <v>0</v>
      </c>
      <c r="BM4" s="21">
        <v>3.7188598726841229E-2</v>
      </c>
      <c r="BN4" s="21">
        <v>0</v>
      </c>
      <c r="BO4" s="22">
        <f>SUM(C4:BN4)</f>
        <v>307.49070317374304</v>
      </c>
      <c r="BP4" s="21">
        <v>14.502378842667198</v>
      </c>
      <c r="BQ4" s="21">
        <v>0</v>
      </c>
      <c r="BR4" s="21">
        <v>0</v>
      </c>
      <c r="BS4" s="21">
        <v>13.297345021057666</v>
      </c>
      <c r="BT4" s="21">
        <v>4.0001421383609905</v>
      </c>
      <c r="BU4" s="21">
        <v>43.108970917578574</v>
      </c>
      <c r="BV4" s="21">
        <v>21.840249766922796</v>
      </c>
      <c r="BW4" s="22">
        <f>SUM(BO4:BV4)</f>
        <v>404.23978986033029</v>
      </c>
    </row>
    <row r="5" spans="1:75" x14ac:dyDescent="0.2">
      <c r="A5" s="38" t="s">
        <v>70</v>
      </c>
      <c r="B5" s="20"/>
      <c r="C5" s="21">
        <v>0</v>
      </c>
      <c r="D5" s="21">
        <v>0</v>
      </c>
      <c r="E5" s="21">
        <v>0</v>
      </c>
      <c r="F5" s="21">
        <v>0</v>
      </c>
      <c r="G5" s="21">
        <v>20.735105724676885</v>
      </c>
      <c r="H5" s="21">
        <v>0</v>
      </c>
      <c r="I5" s="21">
        <v>0</v>
      </c>
      <c r="J5" s="21">
        <v>0</v>
      </c>
      <c r="K5" s="21">
        <v>0</v>
      </c>
      <c r="L5" s="21">
        <v>0</v>
      </c>
      <c r="M5" s="21">
        <v>-1.3877787807814457E-17</v>
      </c>
      <c r="N5" s="21">
        <v>0</v>
      </c>
      <c r="O5" s="21">
        <v>0</v>
      </c>
      <c r="P5" s="21">
        <v>0</v>
      </c>
      <c r="Q5" s="21">
        <v>0</v>
      </c>
      <c r="R5" s="21">
        <v>5.6411740566578668E-2</v>
      </c>
      <c r="S5" s="21">
        <v>0</v>
      </c>
      <c r="T5" s="21">
        <v>0</v>
      </c>
      <c r="U5" s="21">
        <v>0</v>
      </c>
      <c r="V5" s="21">
        <v>1.3787930977806251E-3</v>
      </c>
      <c r="W5" s="21">
        <v>0</v>
      </c>
      <c r="X5" s="21">
        <v>0</v>
      </c>
      <c r="Y5" s="21">
        <v>0</v>
      </c>
      <c r="Z5" s="21">
        <v>0</v>
      </c>
      <c r="AA5" s="21">
        <v>0</v>
      </c>
      <c r="AB5" s="21">
        <v>0</v>
      </c>
      <c r="AC5" s="21">
        <v>0</v>
      </c>
      <c r="AD5" s="21">
        <v>0</v>
      </c>
      <c r="AE5" s="21">
        <v>5.3079752733166674E-2</v>
      </c>
      <c r="AF5" s="21">
        <v>4.0795189760437639E-2</v>
      </c>
      <c r="AG5" s="21">
        <v>0</v>
      </c>
      <c r="AH5" s="21">
        <v>0</v>
      </c>
      <c r="AI5" s="21">
        <v>0</v>
      </c>
      <c r="AJ5" s="21">
        <v>0</v>
      </c>
      <c r="AK5" s="21">
        <v>0</v>
      </c>
      <c r="AL5" s="21">
        <v>68.586523499717913</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3.9722570356310216</v>
      </c>
      <c r="BE5" s="21">
        <v>0</v>
      </c>
      <c r="BF5" s="21">
        <v>0</v>
      </c>
      <c r="BG5" s="21">
        <v>0</v>
      </c>
      <c r="BH5" s="21">
        <v>0.39931857209920746</v>
      </c>
      <c r="BI5" s="21">
        <v>0</v>
      </c>
      <c r="BJ5" s="21">
        <v>0</v>
      </c>
      <c r="BK5" s="21">
        <v>0</v>
      </c>
      <c r="BL5" s="21">
        <v>0</v>
      </c>
      <c r="BM5" s="21">
        <v>0</v>
      </c>
      <c r="BN5" s="21">
        <v>0</v>
      </c>
      <c r="BO5" s="22">
        <f t="shared" ref="BO5:BO27" si="0">SUM(C5:BN5)</f>
        <v>93.844870308282978</v>
      </c>
      <c r="BP5" s="21">
        <v>38.074525847601336</v>
      </c>
      <c r="BQ5" s="21">
        <v>0</v>
      </c>
      <c r="BR5" s="21">
        <v>0</v>
      </c>
      <c r="BS5" s="21">
        <v>0</v>
      </c>
      <c r="BT5" s="21">
        <v>7.5918636446580798E-2</v>
      </c>
      <c r="BU5" s="21">
        <v>28.196853038170964</v>
      </c>
      <c r="BV5" s="21">
        <v>2.3250806818776932</v>
      </c>
      <c r="BW5" s="22">
        <f t="shared" ref="BW5:BW27" si="1">SUM(BO5:BV5)</f>
        <v>162.51724851237955</v>
      </c>
    </row>
    <row r="6" spans="1:75" x14ac:dyDescent="0.2">
      <c r="A6" s="38" t="s">
        <v>71</v>
      </c>
      <c r="B6" s="20"/>
      <c r="C6" s="21">
        <v>1.4771918644699564</v>
      </c>
      <c r="D6" s="21">
        <v>0</v>
      </c>
      <c r="E6" s="21">
        <v>0</v>
      </c>
      <c r="F6" s="21">
        <v>37.976226996754725</v>
      </c>
      <c r="G6" s="21">
        <v>1.4283421030539714</v>
      </c>
      <c r="H6" s="21">
        <v>2.4500255872966363</v>
      </c>
      <c r="I6" s="21">
        <v>0</v>
      </c>
      <c r="J6" s="21">
        <v>11.533948924708124</v>
      </c>
      <c r="K6" s="21">
        <v>0</v>
      </c>
      <c r="L6" s="21">
        <v>0.10508008113538381</v>
      </c>
      <c r="M6" s="21">
        <v>15.583260263299223</v>
      </c>
      <c r="N6" s="21">
        <v>2.8543935121747431E-2</v>
      </c>
      <c r="O6" s="21">
        <v>0.63864257465024199</v>
      </c>
      <c r="P6" s="21">
        <v>256.69456393713108</v>
      </c>
      <c r="Q6" s="21">
        <v>13.124292957883199</v>
      </c>
      <c r="R6" s="21">
        <v>1.908148477030247E-2</v>
      </c>
      <c r="S6" s="21">
        <v>-1.1102230246251565E-16</v>
      </c>
      <c r="T6" s="21">
        <v>1.8298615850872153</v>
      </c>
      <c r="U6" s="21">
        <v>0</v>
      </c>
      <c r="V6" s="21">
        <v>-5.8173539383701297E-13</v>
      </c>
      <c r="W6" s="21">
        <v>0</v>
      </c>
      <c r="X6" s="21">
        <v>25.23772607871868</v>
      </c>
      <c r="Y6" s="21">
        <v>2.4015466037614681E-2</v>
      </c>
      <c r="Z6" s="21">
        <v>0.14172603506648329</v>
      </c>
      <c r="AA6" s="21">
        <v>0.22346231554879009</v>
      </c>
      <c r="AB6" s="21">
        <v>1.9935769089001467E-7</v>
      </c>
      <c r="AC6" s="21">
        <v>78.96218550242277</v>
      </c>
      <c r="AD6" s="21">
        <v>8.561271949276375E-3</v>
      </c>
      <c r="AE6" s="21">
        <v>3.7392992657336492</v>
      </c>
      <c r="AF6" s="21">
        <v>0.69645621784627931</v>
      </c>
      <c r="AG6" s="21">
        <v>0</v>
      </c>
      <c r="AH6" s="21">
        <v>0</v>
      </c>
      <c r="AI6" s="21">
        <v>0</v>
      </c>
      <c r="AJ6" s="21">
        <v>0</v>
      </c>
      <c r="AK6" s="21">
        <v>0</v>
      </c>
      <c r="AL6" s="21">
        <v>4.5403423895827859E-4</v>
      </c>
      <c r="AM6" s="21">
        <v>0</v>
      </c>
      <c r="AN6" s="21">
        <v>0</v>
      </c>
      <c r="AO6" s="21">
        <v>0</v>
      </c>
      <c r="AP6" s="21">
        <v>2.6138741103904906E-2</v>
      </c>
      <c r="AQ6" s="21">
        <v>5.8792381127528714E-4</v>
      </c>
      <c r="AR6" s="21">
        <v>2.4521451451786302E-2</v>
      </c>
      <c r="AS6" s="21">
        <v>0</v>
      </c>
      <c r="AT6" s="21">
        <v>2.2929019167563851</v>
      </c>
      <c r="AU6" s="21">
        <v>0.39602981589557029</v>
      </c>
      <c r="AV6" s="21">
        <v>3.9149673104978966E-3</v>
      </c>
      <c r="AW6" s="21">
        <v>8.1354690523677275E-4</v>
      </c>
      <c r="AX6" s="21">
        <v>8.7780629546464496E-6</v>
      </c>
      <c r="AY6" s="21">
        <v>-6.9388939039072284E-18</v>
      </c>
      <c r="AZ6" s="21">
        <v>8.6573049711798425E-6</v>
      </c>
      <c r="BA6" s="21">
        <v>2.7383538438734978E-3</v>
      </c>
      <c r="BB6" s="21">
        <v>0</v>
      </c>
      <c r="BC6" s="21">
        <v>0</v>
      </c>
      <c r="BD6" s="21">
        <v>19.689998052994387</v>
      </c>
      <c r="BE6" s="21">
        <v>1.9659648486452497</v>
      </c>
      <c r="BF6" s="21">
        <v>3.994219637450714E-3</v>
      </c>
      <c r="BG6" s="21">
        <v>-7.0558630502759456E-6</v>
      </c>
      <c r="BH6" s="21">
        <v>-8.1216383915561075E-5</v>
      </c>
      <c r="BI6" s="21">
        <v>0</v>
      </c>
      <c r="BJ6" s="21">
        <v>5.0571969924114432E-2</v>
      </c>
      <c r="BK6" s="21">
        <v>0</v>
      </c>
      <c r="BL6" s="21">
        <v>2.3209912873716713E-5</v>
      </c>
      <c r="BM6" s="21">
        <v>0</v>
      </c>
      <c r="BN6" s="21">
        <v>0</v>
      </c>
      <c r="BO6" s="22">
        <f t="shared" si="0"/>
        <v>476.38107686359507</v>
      </c>
      <c r="BP6" s="21">
        <v>26.793688923528343</v>
      </c>
      <c r="BQ6" s="21">
        <v>0</v>
      </c>
      <c r="BR6" s="21">
        <v>0</v>
      </c>
      <c r="BS6" s="21">
        <v>0</v>
      </c>
      <c r="BT6" s="21">
        <v>-7.5465870028037081</v>
      </c>
      <c r="BU6" s="21">
        <v>240.52002669379203</v>
      </c>
      <c r="BV6" s="21">
        <v>80.824376232447321</v>
      </c>
      <c r="BW6" s="22">
        <f t="shared" si="1"/>
        <v>816.9725817105591</v>
      </c>
    </row>
    <row r="7" spans="1:75" x14ac:dyDescent="0.2">
      <c r="A7" s="38" t="s">
        <v>72</v>
      </c>
      <c r="B7" s="20"/>
      <c r="C7" s="21">
        <v>1274.9987897217734</v>
      </c>
      <c r="D7" s="21">
        <v>0</v>
      </c>
      <c r="E7" s="21">
        <v>0</v>
      </c>
      <c r="F7" s="21">
        <v>3.8719693289224172E-2</v>
      </c>
      <c r="G7" s="21">
        <v>3359.8205614017147</v>
      </c>
      <c r="H7" s="21">
        <v>0.10285838096447897</v>
      </c>
      <c r="I7" s="21">
        <v>0</v>
      </c>
      <c r="J7" s="21">
        <v>0.69033069845541384</v>
      </c>
      <c r="K7" s="21">
        <v>0</v>
      </c>
      <c r="L7" s="21">
        <v>7.5491745170015339</v>
      </c>
      <c r="M7" s="21">
        <v>189.18463410213707</v>
      </c>
      <c r="N7" s="21">
        <v>4.7970111889319087</v>
      </c>
      <c r="O7" s="21">
        <v>0.43391246957161328</v>
      </c>
      <c r="P7" s="21">
        <v>0</v>
      </c>
      <c r="Q7" s="21">
        <v>0</v>
      </c>
      <c r="R7" s="21">
        <v>0.25848914608892815</v>
      </c>
      <c r="S7" s="21">
        <v>0</v>
      </c>
      <c r="T7" s="21">
        <v>0</v>
      </c>
      <c r="U7" s="21">
        <v>0</v>
      </c>
      <c r="V7" s="21">
        <v>1.2756589029945797</v>
      </c>
      <c r="W7" s="21">
        <v>0</v>
      </c>
      <c r="X7" s="21">
        <v>0</v>
      </c>
      <c r="Y7" s="21">
        <v>0</v>
      </c>
      <c r="Z7" s="21">
        <v>0</v>
      </c>
      <c r="AA7" s="21">
        <v>0</v>
      </c>
      <c r="AB7" s="21">
        <v>10.932814051528048</v>
      </c>
      <c r="AC7" s="21">
        <v>0.50548324045720661</v>
      </c>
      <c r="AD7" s="21">
        <v>0</v>
      </c>
      <c r="AE7" s="21">
        <v>306.46667666893319</v>
      </c>
      <c r="AF7" s="21">
        <v>7.8504449205565621</v>
      </c>
      <c r="AG7" s="21">
        <v>22.926152278917371</v>
      </c>
      <c r="AH7" s="21">
        <v>0</v>
      </c>
      <c r="AI7" s="21">
        <v>0</v>
      </c>
      <c r="AJ7" s="21">
        <v>5.3531234253458848E-2</v>
      </c>
      <c r="AK7" s="21">
        <v>0</v>
      </c>
      <c r="AL7" s="21">
        <v>2452.9454047379795</v>
      </c>
      <c r="AM7" s="21">
        <v>0</v>
      </c>
      <c r="AN7" s="21">
        <v>11.810778987828053</v>
      </c>
      <c r="AO7" s="21">
        <v>0</v>
      </c>
      <c r="AP7" s="21">
        <v>1.4094848290985058</v>
      </c>
      <c r="AQ7" s="21">
        <v>0.10255765771260394</v>
      </c>
      <c r="AR7" s="21">
        <v>0</v>
      </c>
      <c r="AS7" s="21">
        <v>0</v>
      </c>
      <c r="AT7" s="21">
        <v>5.9687437229856422E-3</v>
      </c>
      <c r="AU7" s="21">
        <v>3.4694469519536142E-18</v>
      </c>
      <c r="AV7" s="21">
        <v>0.55804450432779684</v>
      </c>
      <c r="AW7" s="21">
        <v>1.1636659866209982</v>
      </c>
      <c r="AX7" s="21">
        <v>0</v>
      </c>
      <c r="AY7" s="21">
        <v>0</v>
      </c>
      <c r="AZ7" s="21">
        <v>2.4306064143094414E-2</v>
      </c>
      <c r="BA7" s="21">
        <v>0</v>
      </c>
      <c r="BB7" s="21">
        <v>0</v>
      </c>
      <c r="BC7" s="21">
        <v>0</v>
      </c>
      <c r="BD7" s="21">
        <v>5.9785506236869459</v>
      </c>
      <c r="BE7" s="21">
        <v>50.828855145589273</v>
      </c>
      <c r="BF7" s="21">
        <v>6.9106678902593099</v>
      </c>
      <c r="BG7" s="21">
        <v>70.160949659796159</v>
      </c>
      <c r="BH7" s="21">
        <v>162.73248356235831</v>
      </c>
      <c r="BI7" s="21">
        <v>29.388935694001376</v>
      </c>
      <c r="BJ7" s="21">
        <v>42.237752018077941</v>
      </c>
      <c r="BK7" s="21">
        <v>0</v>
      </c>
      <c r="BL7" s="21">
        <v>1.3542743886752193E-3</v>
      </c>
      <c r="BM7" s="21">
        <v>17.626396288943155</v>
      </c>
      <c r="BN7" s="21">
        <v>0</v>
      </c>
      <c r="BO7" s="22">
        <f t="shared" si="0"/>
        <v>8041.7713992861045</v>
      </c>
      <c r="BP7" s="21">
        <v>8531.1428308640789</v>
      </c>
      <c r="BQ7" s="21">
        <v>0</v>
      </c>
      <c r="BR7" s="21">
        <v>0</v>
      </c>
      <c r="BS7" s="21">
        <v>0</v>
      </c>
      <c r="BT7" s="21">
        <v>17.264948327171584</v>
      </c>
      <c r="BU7" s="21">
        <v>12705.974032146551</v>
      </c>
      <c r="BV7" s="21">
        <v>2141.2552049596802</v>
      </c>
      <c r="BW7" s="22">
        <f t="shared" si="1"/>
        <v>31437.408415583588</v>
      </c>
    </row>
    <row r="8" spans="1:75" x14ac:dyDescent="0.2">
      <c r="A8" s="38" t="s">
        <v>73</v>
      </c>
      <c r="B8" s="20"/>
      <c r="C8" s="21">
        <v>4.3698791399777557</v>
      </c>
      <c r="D8" s="21">
        <v>0</v>
      </c>
      <c r="E8" s="21">
        <v>3.1981968422571638</v>
      </c>
      <c r="F8" s="21">
        <v>0.15510694226422261</v>
      </c>
      <c r="G8" s="21">
        <v>5.127172568776559</v>
      </c>
      <c r="H8" s="21">
        <v>537.71503427548203</v>
      </c>
      <c r="I8" s="21">
        <v>1.6093741458194988</v>
      </c>
      <c r="J8" s="21">
        <v>6.4369225181872594</v>
      </c>
      <c r="K8" s="21">
        <v>0.46245216763089836</v>
      </c>
      <c r="L8" s="21">
        <v>0.46989668380156896</v>
      </c>
      <c r="M8" s="21">
        <v>5.3619140125629876</v>
      </c>
      <c r="N8" s="21">
        <v>0.82466856753727669</v>
      </c>
      <c r="O8" s="21">
        <v>12.602133465034392</v>
      </c>
      <c r="P8" s="21">
        <v>3.2959444101000592</v>
      </c>
      <c r="Q8" s="21">
        <v>0.73661597672018586</v>
      </c>
      <c r="R8" s="21">
        <v>6.5149243479667618</v>
      </c>
      <c r="S8" s="21">
        <v>0.29657844326672772</v>
      </c>
      <c r="T8" s="21">
        <v>0.38932223742903571</v>
      </c>
      <c r="U8" s="21">
        <v>1.6514846900687488</v>
      </c>
      <c r="V8" s="21">
        <v>23.753689269796205</v>
      </c>
      <c r="W8" s="21">
        <v>0.20422827237510394</v>
      </c>
      <c r="X8" s="21">
        <v>70.898698802072602</v>
      </c>
      <c r="Y8" s="21">
        <v>2.8326594957088229</v>
      </c>
      <c r="Z8" s="21">
        <v>3.3133864680090291E-4</v>
      </c>
      <c r="AA8" s="21">
        <v>0.30287535259679005</v>
      </c>
      <c r="AB8" s="21">
        <v>4.0199853432170896</v>
      </c>
      <c r="AC8" s="21">
        <v>355.22299858060813</v>
      </c>
      <c r="AD8" s="21">
        <v>1.5146347249428287</v>
      </c>
      <c r="AE8" s="21">
        <v>10.50735550991098</v>
      </c>
      <c r="AF8" s="21">
        <v>6.888115220974349</v>
      </c>
      <c r="AG8" s="21">
        <v>2.009224082304959</v>
      </c>
      <c r="AH8" s="21">
        <v>0</v>
      </c>
      <c r="AI8" s="21">
        <v>0.20342442151317675</v>
      </c>
      <c r="AJ8" s="21">
        <v>2.7044138756495202</v>
      </c>
      <c r="AK8" s="21">
        <v>0.78989805615861086</v>
      </c>
      <c r="AL8" s="21">
        <v>8.3067594202616704</v>
      </c>
      <c r="AM8" s="21">
        <v>9.0306175326849647E-2</v>
      </c>
      <c r="AN8" s="21">
        <v>0.338190469019096</v>
      </c>
      <c r="AO8" s="21">
        <v>0.52427131851664699</v>
      </c>
      <c r="AP8" s="21">
        <v>7.4759962310696815E-2</v>
      </c>
      <c r="AQ8" s="21">
        <v>5.9985854343781682E-2</v>
      </c>
      <c r="AR8" s="21">
        <v>0</v>
      </c>
      <c r="AS8" s="21">
        <v>1.7469122659834843E-2</v>
      </c>
      <c r="AT8" s="21">
        <v>3.6584551162015679</v>
      </c>
      <c r="AU8" s="21">
        <v>0.79667329718477387</v>
      </c>
      <c r="AV8" s="21">
        <v>0.45922193388380722</v>
      </c>
      <c r="AW8" s="21">
        <v>4.8037980169073684</v>
      </c>
      <c r="AX8" s="21">
        <v>0.60094215642427418</v>
      </c>
      <c r="AY8" s="21">
        <v>0.39248164853395995</v>
      </c>
      <c r="AZ8" s="21">
        <v>0.23809534944094723</v>
      </c>
      <c r="BA8" s="21">
        <v>3.590330467712127</v>
      </c>
      <c r="BB8" s="21">
        <v>0.63364310071118168</v>
      </c>
      <c r="BC8" s="21">
        <v>3.8572055630039646E-2</v>
      </c>
      <c r="BD8" s="21">
        <v>12.419770872694748</v>
      </c>
      <c r="BE8" s="21">
        <v>9.7854426965386487</v>
      </c>
      <c r="BF8" s="21">
        <v>1.6971082836192233</v>
      </c>
      <c r="BG8" s="21">
        <v>12.503824862691364</v>
      </c>
      <c r="BH8" s="21">
        <v>6.9520374290981586</v>
      </c>
      <c r="BI8" s="21">
        <v>4.6823171587612844</v>
      </c>
      <c r="BJ8" s="21">
        <v>1.9632367577471816</v>
      </c>
      <c r="BK8" s="21">
        <v>0.24948427600639433</v>
      </c>
      <c r="BL8" s="21">
        <v>0.23347205718805636</v>
      </c>
      <c r="BM8" s="21">
        <v>28.305438948311895</v>
      </c>
      <c r="BN8" s="21">
        <v>0</v>
      </c>
      <c r="BO8" s="22">
        <f t="shared" si="0"/>
        <v>1176.4862425890842</v>
      </c>
      <c r="BP8" s="21">
        <v>360.01526735173547</v>
      </c>
      <c r="BQ8" s="21">
        <v>0</v>
      </c>
      <c r="BR8" s="21">
        <v>0</v>
      </c>
      <c r="BS8" s="21">
        <v>0</v>
      </c>
      <c r="BT8" s="21">
        <v>9.6351556037570649</v>
      </c>
      <c r="BU8" s="21">
        <v>2993.899586558287</v>
      </c>
      <c r="BV8" s="21">
        <v>691.53266780655849</v>
      </c>
      <c r="BW8" s="22">
        <f t="shared" si="1"/>
        <v>5231.5689199094222</v>
      </c>
    </row>
    <row r="9" spans="1:75" x14ac:dyDescent="0.2">
      <c r="A9" s="38" t="s">
        <v>74</v>
      </c>
      <c r="B9" s="20"/>
      <c r="C9" s="21">
        <v>9.1145210801385179</v>
      </c>
      <c r="D9" s="21">
        <v>0</v>
      </c>
      <c r="E9" s="21">
        <v>0</v>
      </c>
      <c r="F9" s="21">
        <v>0.76000508480636242</v>
      </c>
      <c r="G9" s="21">
        <v>23.847923608688987</v>
      </c>
      <c r="H9" s="21">
        <v>1.5382430346098506</v>
      </c>
      <c r="I9" s="21">
        <v>261.23408951361858</v>
      </c>
      <c r="J9" s="21">
        <v>9.4781774645194687</v>
      </c>
      <c r="K9" s="21">
        <v>3.9542749896857154</v>
      </c>
      <c r="L9" s="21">
        <v>1.2855706961624973</v>
      </c>
      <c r="M9" s="21">
        <v>16.977710360435644</v>
      </c>
      <c r="N9" s="21">
        <v>4.7073120754218956E-10</v>
      </c>
      <c r="O9" s="21">
        <v>9.4562069640321642</v>
      </c>
      <c r="P9" s="21">
        <v>22.299567439367259</v>
      </c>
      <c r="Q9" s="21">
        <v>8.4245622430298877</v>
      </c>
      <c r="R9" s="21">
        <v>20.354260461637004</v>
      </c>
      <c r="S9" s="21">
        <v>2.5914728924546431</v>
      </c>
      <c r="T9" s="21">
        <v>4.8894685995347311</v>
      </c>
      <c r="U9" s="21">
        <v>4.0231554839892603</v>
      </c>
      <c r="V9" s="21">
        <v>4.2644708066020653</v>
      </c>
      <c r="W9" s="21">
        <v>0.89348087866054837</v>
      </c>
      <c r="X9" s="21">
        <v>116.59593445906637</v>
      </c>
      <c r="Y9" s="21">
        <v>0.50674361719510108</v>
      </c>
      <c r="Z9" s="21">
        <v>0.65036303715629629</v>
      </c>
      <c r="AA9" s="21">
        <v>0</v>
      </c>
      <c r="AB9" s="21">
        <v>0.72421832670014374</v>
      </c>
      <c r="AC9" s="21">
        <v>934.00244751316507</v>
      </c>
      <c r="AD9" s="21">
        <v>0.65902538421182077</v>
      </c>
      <c r="AE9" s="21">
        <v>46.016983455903166</v>
      </c>
      <c r="AF9" s="21">
        <v>21.89879602128827</v>
      </c>
      <c r="AG9" s="21">
        <v>0.21197815336098269</v>
      </c>
      <c r="AH9" s="21">
        <v>0</v>
      </c>
      <c r="AI9" s="21">
        <v>0</v>
      </c>
      <c r="AJ9" s="21">
        <v>7.5025063919090638</v>
      </c>
      <c r="AK9" s="21">
        <v>0</v>
      </c>
      <c r="AL9" s="21">
        <v>4.6473585412716072E-5</v>
      </c>
      <c r="AM9" s="21">
        <v>0</v>
      </c>
      <c r="AN9" s="21">
        <v>0</v>
      </c>
      <c r="AO9" s="21">
        <v>0</v>
      </c>
      <c r="AP9" s="21">
        <v>1.2823316776024848E-2</v>
      </c>
      <c r="AQ9" s="21">
        <v>8.7781274494030063E-3</v>
      </c>
      <c r="AR9" s="21">
        <v>0</v>
      </c>
      <c r="AS9" s="21">
        <v>0</v>
      </c>
      <c r="AT9" s="21">
        <v>2.483341771795093</v>
      </c>
      <c r="AU9" s="21">
        <v>0.44416549664570149</v>
      </c>
      <c r="AV9" s="21">
        <v>5.1394015065564922</v>
      </c>
      <c r="AW9" s="21">
        <v>0.78522591334859693</v>
      </c>
      <c r="AX9" s="21">
        <v>1.7768111455973648E-3</v>
      </c>
      <c r="AY9" s="21">
        <v>46.494805353512909</v>
      </c>
      <c r="AZ9" s="21">
        <v>0.15833270357699986</v>
      </c>
      <c r="BA9" s="21">
        <v>2.6357082895540368E-2</v>
      </c>
      <c r="BB9" s="21">
        <v>0</v>
      </c>
      <c r="BC9" s="21">
        <v>0</v>
      </c>
      <c r="BD9" s="21">
        <v>9.424236907638651</v>
      </c>
      <c r="BE9" s="21">
        <v>4.7501938232464855</v>
      </c>
      <c r="BF9" s="21">
        <v>0</v>
      </c>
      <c r="BG9" s="21">
        <v>0</v>
      </c>
      <c r="BH9" s="21">
        <v>0.19332312256826717</v>
      </c>
      <c r="BI9" s="21">
        <v>6.7230953332749248</v>
      </c>
      <c r="BJ9" s="21">
        <v>8.5804769146277209E-3</v>
      </c>
      <c r="BK9" s="21">
        <v>0</v>
      </c>
      <c r="BL9" s="21">
        <v>0.10488973193244583</v>
      </c>
      <c r="BM9" s="21">
        <v>0</v>
      </c>
      <c r="BN9" s="21">
        <v>0</v>
      </c>
      <c r="BO9" s="22">
        <f t="shared" si="0"/>
        <v>1610.915531915263</v>
      </c>
      <c r="BP9" s="21">
        <v>67.280282797128848</v>
      </c>
      <c r="BQ9" s="21">
        <v>0</v>
      </c>
      <c r="BR9" s="21">
        <v>0</v>
      </c>
      <c r="BS9" s="21">
        <v>15.546763670338999</v>
      </c>
      <c r="BT9" s="21">
        <v>108.29167826264998</v>
      </c>
      <c r="BU9" s="21">
        <v>973.67061300098032</v>
      </c>
      <c r="BV9" s="21">
        <v>143.90514825775222</v>
      </c>
      <c r="BW9" s="22">
        <f t="shared" si="1"/>
        <v>2919.6100179041132</v>
      </c>
    </row>
    <row r="10" spans="1:75" x14ac:dyDescent="0.2">
      <c r="A10" s="38" t="s">
        <v>75</v>
      </c>
      <c r="B10" s="20"/>
      <c r="C10" s="21">
        <v>5.3446428570189868</v>
      </c>
      <c r="D10" s="21">
        <v>0</v>
      </c>
      <c r="E10" s="21">
        <v>0</v>
      </c>
      <c r="F10" s="21">
        <v>0.74514882517767811</v>
      </c>
      <c r="G10" s="21">
        <v>389.8281803834937</v>
      </c>
      <c r="H10" s="21">
        <v>14.943296735538773</v>
      </c>
      <c r="I10" s="21">
        <v>28.001856299028645</v>
      </c>
      <c r="J10" s="21">
        <v>108.97781055592168</v>
      </c>
      <c r="K10" s="21">
        <v>272.10465124164818</v>
      </c>
      <c r="L10" s="21">
        <v>0.14739307580183533</v>
      </c>
      <c r="M10" s="21">
        <v>45.759932574464372</v>
      </c>
      <c r="N10" s="21">
        <v>15.780837502005511</v>
      </c>
      <c r="O10" s="21">
        <v>41.667372234642983</v>
      </c>
      <c r="P10" s="21">
        <v>21.330211362453291</v>
      </c>
      <c r="Q10" s="21">
        <v>5.2838744171621315</v>
      </c>
      <c r="R10" s="21">
        <v>16.319128211011623</v>
      </c>
      <c r="S10" s="21">
        <v>10.39302062601778</v>
      </c>
      <c r="T10" s="21">
        <v>13.923454684628174</v>
      </c>
      <c r="U10" s="21">
        <v>8.165708187226338</v>
      </c>
      <c r="V10" s="21">
        <v>19.70542481580982</v>
      </c>
      <c r="W10" s="21">
        <v>0.1709285457630102</v>
      </c>
      <c r="X10" s="21">
        <v>41.282701016439567</v>
      </c>
      <c r="Y10" s="21">
        <v>9.9467631110501404</v>
      </c>
      <c r="Z10" s="21">
        <v>0.91593337544736297</v>
      </c>
      <c r="AA10" s="21">
        <v>1.3847234062015215</v>
      </c>
      <c r="AB10" s="21">
        <v>7.8905409739233709</v>
      </c>
      <c r="AC10" s="21">
        <v>7.2497875582366929</v>
      </c>
      <c r="AD10" s="21">
        <v>17.493370634906995</v>
      </c>
      <c r="AE10" s="21">
        <v>39.500110935208454</v>
      </c>
      <c r="AF10" s="21">
        <v>21.859795496157162</v>
      </c>
      <c r="AG10" s="21">
        <v>2.5023414162456969</v>
      </c>
      <c r="AH10" s="21">
        <v>0.14109325535947981</v>
      </c>
      <c r="AI10" s="21">
        <v>0.97691279417026367</v>
      </c>
      <c r="AJ10" s="21">
        <v>32.284472003048236</v>
      </c>
      <c r="AK10" s="21">
        <v>6.9720838545759136</v>
      </c>
      <c r="AL10" s="21">
        <v>21.148159797711013</v>
      </c>
      <c r="AM10" s="21">
        <v>9.030325041325943</v>
      </c>
      <c r="AN10" s="21">
        <v>1.3400921673147217</v>
      </c>
      <c r="AO10" s="21">
        <v>2.8028755805838141</v>
      </c>
      <c r="AP10" s="21">
        <v>3.1615702053620378</v>
      </c>
      <c r="AQ10" s="21">
        <v>9.6435180065077422</v>
      </c>
      <c r="AR10" s="21">
        <v>2.9766623226601752</v>
      </c>
      <c r="AS10" s="21">
        <v>8.8413506049537478</v>
      </c>
      <c r="AT10" s="21">
        <v>3.2361666092043966</v>
      </c>
      <c r="AU10" s="21">
        <v>0.27989079726328686</v>
      </c>
      <c r="AV10" s="21">
        <v>6.5171599900893531</v>
      </c>
      <c r="AW10" s="21">
        <v>6.7806839316879524</v>
      </c>
      <c r="AX10" s="21">
        <v>5.2552058217269586</v>
      </c>
      <c r="AY10" s="21">
        <v>2.9457477738290736</v>
      </c>
      <c r="AZ10" s="21">
        <v>20.97047757028627</v>
      </c>
      <c r="BA10" s="21">
        <v>4.7363104600288155</v>
      </c>
      <c r="BB10" s="21">
        <v>0.77767966779056197</v>
      </c>
      <c r="BC10" s="21">
        <v>0.41759758796852831</v>
      </c>
      <c r="BD10" s="21">
        <v>51.989799061185451</v>
      </c>
      <c r="BE10" s="21">
        <v>21.390954909094969</v>
      </c>
      <c r="BF10" s="21">
        <v>11.310411127825605</v>
      </c>
      <c r="BG10" s="21">
        <v>19.845374699575018</v>
      </c>
      <c r="BH10" s="21">
        <v>5.7271330001863472</v>
      </c>
      <c r="BI10" s="21">
        <v>1.6556433658573224</v>
      </c>
      <c r="BJ10" s="21">
        <v>1.4817714777095894</v>
      </c>
      <c r="BK10" s="21">
        <v>2.8980839811270918</v>
      </c>
      <c r="BL10" s="21">
        <v>2.3405075411366734</v>
      </c>
      <c r="BM10" s="21">
        <v>1.6799958281187664</v>
      </c>
      <c r="BN10" s="21">
        <v>0</v>
      </c>
      <c r="BO10" s="22">
        <f t="shared" si="0"/>
        <v>1440.174651893896</v>
      </c>
      <c r="BP10" s="21">
        <v>115.87198165572286</v>
      </c>
      <c r="BQ10" s="21">
        <v>0</v>
      </c>
      <c r="BR10" s="21">
        <v>0</v>
      </c>
      <c r="BS10" s="21">
        <v>0</v>
      </c>
      <c r="BT10" s="21">
        <v>23.106687587643645</v>
      </c>
      <c r="BU10" s="21">
        <v>1839.8624671390073</v>
      </c>
      <c r="BV10" s="21">
        <v>360.67564977474956</v>
      </c>
      <c r="BW10" s="22">
        <f t="shared" si="1"/>
        <v>3779.6914380510193</v>
      </c>
    </row>
    <row r="11" spans="1:75" x14ac:dyDescent="0.2">
      <c r="A11" s="38" t="s">
        <v>76</v>
      </c>
      <c r="B11" s="20"/>
      <c r="C11" s="21">
        <v>3.7867476293283309</v>
      </c>
      <c r="D11" s="21">
        <v>0</v>
      </c>
      <c r="E11" s="21">
        <v>0</v>
      </c>
      <c r="F11" s="21">
        <v>0.49130378708528766</v>
      </c>
      <c r="G11" s="21">
        <v>233.40843283331708</v>
      </c>
      <c r="H11" s="21">
        <v>28.367843344093018</v>
      </c>
      <c r="I11" s="21">
        <v>16.355744208231052</v>
      </c>
      <c r="J11" s="21">
        <v>5.220728738095274</v>
      </c>
      <c r="K11" s="21">
        <v>129.73687219937631</v>
      </c>
      <c r="L11" s="21">
        <v>3.2629403215665116</v>
      </c>
      <c r="M11" s="21">
        <v>27.667356094003139</v>
      </c>
      <c r="N11" s="21">
        <v>1.5343845525369886</v>
      </c>
      <c r="O11" s="21">
        <v>3.3093575488684719</v>
      </c>
      <c r="P11" s="21">
        <v>12.635702066473742</v>
      </c>
      <c r="Q11" s="21">
        <v>1.6537856845575878</v>
      </c>
      <c r="R11" s="21">
        <v>15.566367322085821</v>
      </c>
      <c r="S11" s="21">
        <v>1.2925585450248278</v>
      </c>
      <c r="T11" s="21">
        <v>8.0516901529405924</v>
      </c>
      <c r="U11" s="21">
        <v>5.1405662497679714</v>
      </c>
      <c r="V11" s="21">
        <v>2.3616972987475822</v>
      </c>
      <c r="W11" s="21">
        <v>0.6506786726144107</v>
      </c>
      <c r="X11" s="21">
        <v>19.082438729793495</v>
      </c>
      <c r="Y11" s="21">
        <v>0.7975532774981211</v>
      </c>
      <c r="Z11" s="21">
        <v>13.292074220709774</v>
      </c>
      <c r="AA11" s="21">
        <v>0.2679103811655259</v>
      </c>
      <c r="AB11" s="21">
        <v>1.6494591406786712</v>
      </c>
      <c r="AC11" s="21">
        <v>49.224559373690404</v>
      </c>
      <c r="AD11" s="21">
        <v>123.79598425369726</v>
      </c>
      <c r="AE11" s="21">
        <v>236.68207660486354</v>
      </c>
      <c r="AF11" s="21">
        <v>303.42603153396595</v>
      </c>
      <c r="AG11" s="21">
        <v>8.454193718269309</v>
      </c>
      <c r="AH11" s="21">
        <v>2.6982458040903875E-2</v>
      </c>
      <c r="AI11" s="21">
        <v>3.8421278629686504</v>
      </c>
      <c r="AJ11" s="21">
        <v>36.573996207320455</v>
      </c>
      <c r="AK11" s="21">
        <v>5.9422013666559979</v>
      </c>
      <c r="AL11" s="21">
        <v>29.717253330154325</v>
      </c>
      <c r="AM11" s="21">
        <v>752.52573934606005</v>
      </c>
      <c r="AN11" s="21">
        <v>105.33056153359327</v>
      </c>
      <c r="AO11" s="21">
        <v>27.538601704271752</v>
      </c>
      <c r="AP11" s="21">
        <v>16.609994365829198</v>
      </c>
      <c r="AQ11" s="21">
        <v>16.291499012825572</v>
      </c>
      <c r="AR11" s="21">
        <v>3.6958468406470044</v>
      </c>
      <c r="AS11" s="21">
        <v>31.308221363387521</v>
      </c>
      <c r="AT11" s="21">
        <v>26.808709680953708</v>
      </c>
      <c r="AU11" s="21">
        <v>0.20285103937517926</v>
      </c>
      <c r="AV11" s="21">
        <v>251.83380272260237</v>
      </c>
      <c r="AW11" s="21">
        <v>7.7467387368363747</v>
      </c>
      <c r="AX11" s="21">
        <v>3.7166483370821601</v>
      </c>
      <c r="AY11" s="21">
        <v>208.14849749269413</v>
      </c>
      <c r="AZ11" s="21">
        <v>20.204443707815056</v>
      </c>
      <c r="BA11" s="21">
        <v>9.4347891841870393</v>
      </c>
      <c r="BB11" s="21">
        <v>10.763700798053936</v>
      </c>
      <c r="BC11" s="21">
        <v>23.486481152670347</v>
      </c>
      <c r="BD11" s="21">
        <v>92.651539885056053</v>
      </c>
      <c r="BE11" s="21">
        <v>105.25113908781692</v>
      </c>
      <c r="BF11" s="21">
        <v>90.650718620379038</v>
      </c>
      <c r="BG11" s="21">
        <v>33.397285769172612</v>
      </c>
      <c r="BH11" s="21">
        <v>9.3330409962534464</v>
      </c>
      <c r="BI11" s="21">
        <v>59.821771769904267</v>
      </c>
      <c r="BJ11" s="21">
        <v>16.645252913984841</v>
      </c>
      <c r="BK11" s="21">
        <v>53.953345556423848</v>
      </c>
      <c r="BL11" s="21">
        <v>1.1167087947605402E-5</v>
      </c>
      <c r="BM11" s="21">
        <v>17.867975526916723</v>
      </c>
      <c r="BN11" s="21">
        <v>0</v>
      </c>
      <c r="BO11" s="22">
        <f t="shared" si="0"/>
        <v>3328.4888080200676</v>
      </c>
      <c r="BP11" s="21">
        <v>51.986960566848737</v>
      </c>
      <c r="BQ11" s="21">
        <v>0</v>
      </c>
      <c r="BR11" s="21">
        <v>0</v>
      </c>
      <c r="BS11" s="21">
        <v>0</v>
      </c>
      <c r="BT11" s="21">
        <v>0.65634804083420506</v>
      </c>
      <c r="BU11" s="21">
        <v>49.991961515069249</v>
      </c>
      <c r="BV11" s="21">
        <v>41.131364084397951</v>
      </c>
      <c r="BW11" s="22">
        <f t="shared" si="1"/>
        <v>3472.2554422272174</v>
      </c>
    </row>
    <row r="12" spans="1:75" x14ac:dyDescent="0.2">
      <c r="A12" s="38" t="s">
        <v>77</v>
      </c>
      <c r="B12" s="20"/>
      <c r="C12" s="21">
        <v>225.00778464385462</v>
      </c>
      <c r="D12" s="21">
        <v>45.972512138089968</v>
      </c>
      <c r="E12" s="21">
        <v>27.023631078941797</v>
      </c>
      <c r="F12" s="21">
        <v>7.2267525373658277</v>
      </c>
      <c r="G12" s="21">
        <v>27.840829396629552</v>
      </c>
      <c r="H12" s="21">
        <v>8.999054100422283</v>
      </c>
      <c r="I12" s="21">
        <v>11.985618201635916</v>
      </c>
      <c r="J12" s="21">
        <v>1.475638253742269</v>
      </c>
      <c r="K12" s="21">
        <v>4.955903661008743E-4</v>
      </c>
      <c r="L12" s="21">
        <v>4146.2475743216837</v>
      </c>
      <c r="M12" s="21">
        <v>1628.6052426957031</v>
      </c>
      <c r="N12" s="21">
        <v>2.2861733838380713</v>
      </c>
      <c r="O12" s="21">
        <v>0.90676711319794778</v>
      </c>
      <c r="P12" s="21">
        <v>234.67881052536453</v>
      </c>
      <c r="Q12" s="21">
        <v>28.634741261954353</v>
      </c>
      <c r="R12" s="21">
        <v>11.741474353697344</v>
      </c>
      <c r="S12" s="21">
        <v>1.6493650197021501</v>
      </c>
      <c r="T12" s="21">
        <v>8.4586922280616914</v>
      </c>
      <c r="U12" s="21">
        <v>33.026906564185282</v>
      </c>
      <c r="V12" s="21">
        <v>6.3323100496852156</v>
      </c>
      <c r="W12" s="21">
        <v>0.49835511905376501</v>
      </c>
      <c r="X12" s="21">
        <v>58.052055372283689</v>
      </c>
      <c r="Y12" s="21">
        <v>28.059591615828658</v>
      </c>
      <c r="Z12" s="21">
        <v>17.261875834826434</v>
      </c>
      <c r="AA12" s="21">
        <v>1.8129806271795532</v>
      </c>
      <c r="AB12" s="21">
        <v>23.662428198063921</v>
      </c>
      <c r="AC12" s="21">
        <v>281.24597879332759</v>
      </c>
      <c r="AD12" s="21">
        <v>11.36574489133737</v>
      </c>
      <c r="AE12" s="21">
        <v>166.68019722322606</v>
      </c>
      <c r="AF12" s="21">
        <v>46.634622372811684</v>
      </c>
      <c r="AG12" s="21">
        <v>434.97055438530606</v>
      </c>
      <c r="AH12" s="21">
        <v>264.79767532757415</v>
      </c>
      <c r="AI12" s="21">
        <v>381.52314910066752</v>
      </c>
      <c r="AJ12" s="21">
        <v>177.59124426232327</v>
      </c>
      <c r="AK12" s="21">
        <v>6.1171024096361233</v>
      </c>
      <c r="AL12" s="21">
        <v>17.325421835114028</v>
      </c>
      <c r="AM12" s="21">
        <v>4.3780796434531286</v>
      </c>
      <c r="AN12" s="21">
        <v>2.7531904241060419</v>
      </c>
      <c r="AO12" s="21">
        <v>11.283462772821899</v>
      </c>
      <c r="AP12" s="21">
        <v>53.782499072273893</v>
      </c>
      <c r="AQ12" s="21">
        <v>11.449423994436438</v>
      </c>
      <c r="AR12" s="21">
        <v>6.0025056202599512</v>
      </c>
      <c r="AS12" s="21">
        <v>22.827874146357772</v>
      </c>
      <c r="AT12" s="21">
        <v>25.750625628538046</v>
      </c>
      <c r="AU12" s="21">
        <v>2.6614926406137149</v>
      </c>
      <c r="AV12" s="21">
        <v>76.783813090675466</v>
      </c>
      <c r="AW12" s="21">
        <v>32.746002612661144</v>
      </c>
      <c r="AX12" s="21">
        <v>11.188455466278031</v>
      </c>
      <c r="AY12" s="21">
        <v>3.750160350671488</v>
      </c>
      <c r="AZ12" s="21">
        <v>0.61025519643250203</v>
      </c>
      <c r="BA12" s="21">
        <v>61.170573347467041</v>
      </c>
      <c r="BB12" s="21">
        <v>2.5478968896638281</v>
      </c>
      <c r="BC12" s="21">
        <v>0</v>
      </c>
      <c r="BD12" s="21">
        <v>60.412548246960711</v>
      </c>
      <c r="BE12" s="21">
        <v>109.06591928655975</v>
      </c>
      <c r="BF12" s="21">
        <v>9.5717689927825198</v>
      </c>
      <c r="BG12" s="21">
        <v>55.104664505841839</v>
      </c>
      <c r="BH12" s="21">
        <v>35.177760395313548</v>
      </c>
      <c r="BI12" s="21">
        <v>5.7607584006457371</v>
      </c>
      <c r="BJ12" s="21">
        <v>2.5852942107444177</v>
      </c>
      <c r="BK12" s="21">
        <v>4.0189137862757569</v>
      </c>
      <c r="BL12" s="21">
        <v>7.9786280240726413</v>
      </c>
      <c r="BM12" s="21">
        <v>22.342652700039402</v>
      </c>
      <c r="BN12" s="21">
        <v>0</v>
      </c>
      <c r="BO12" s="22">
        <f t="shared" si="0"/>
        <v>9017.4045702726307</v>
      </c>
      <c r="BP12" s="21">
        <v>2617.9702919031288</v>
      </c>
      <c r="BQ12" s="21">
        <v>0</v>
      </c>
      <c r="BR12" s="21">
        <v>0</v>
      </c>
      <c r="BS12" s="21">
        <v>0</v>
      </c>
      <c r="BT12" s="21">
        <v>118.53043577842806</v>
      </c>
      <c r="BU12" s="21">
        <v>6857.1134072973582</v>
      </c>
      <c r="BV12" s="21">
        <v>4273.2745770893107</v>
      </c>
      <c r="BW12" s="22">
        <f t="shared" si="1"/>
        <v>22884.293282340856</v>
      </c>
    </row>
    <row r="13" spans="1:75" x14ac:dyDescent="0.2">
      <c r="A13" s="38" t="s">
        <v>78</v>
      </c>
      <c r="B13" s="20"/>
      <c r="C13" s="21">
        <v>190.8541712475436</v>
      </c>
      <c r="D13" s="21">
        <v>6.3176857811185814</v>
      </c>
      <c r="E13" s="21">
        <v>0</v>
      </c>
      <c r="F13" s="21">
        <v>4.3199825883410696</v>
      </c>
      <c r="G13" s="21">
        <v>102.1973937740749</v>
      </c>
      <c r="H13" s="21">
        <v>275.99685157784972</v>
      </c>
      <c r="I13" s="21">
        <v>100.40133786809693</v>
      </c>
      <c r="J13" s="21">
        <v>158.79785265266332</v>
      </c>
      <c r="K13" s="21">
        <v>51.90777279367245</v>
      </c>
      <c r="L13" s="21">
        <v>101.03205655248837</v>
      </c>
      <c r="M13" s="21">
        <v>3018.6829148697216</v>
      </c>
      <c r="N13" s="21">
        <v>274.30544805645189</v>
      </c>
      <c r="O13" s="21">
        <v>218.62675488650143</v>
      </c>
      <c r="P13" s="21">
        <v>112.24326178105875</v>
      </c>
      <c r="Q13" s="21">
        <v>118.67797722880374</v>
      </c>
      <c r="R13" s="21">
        <v>75.842878643424541</v>
      </c>
      <c r="S13" s="21">
        <v>33.4861116427345</v>
      </c>
      <c r="T13" s="21">
        <v>47.298101843582131</v>
      </c>
      <c r="U13" s="21">
        <v>8.379416298025216</v>
      </c>
      <c r="V13" s="21">
        <v>7.7221471059742086</v>
      </c>
      <c r="W13" s="21">
        <v>1.2544643408089837</v>
      </c>
      <c r="X13" s="21">
        <v>59.414207833948169</v>
      </c>
      <c r="Y13" s="21">
        <v>8.103172082755199</v>
      </c>
      <c r="Z13" s="21">
        <v>132.19804413832401</v>
      </c>
      <c r="AA13" s="21">
        <v>1.0350935217584247</v>
      </c>
      <c r="AB13" s="21">
        <v>56.790722560503205</v>
      </c>
      <c r="AC13" s="21">
        <v>114.22132094148219</v>
      </c>
      <c r="AD13" s="21">
        <v>6.762640125924861</v>
      </c>
      <c r="AE13" s="21">
        <v>83.195888425143607</v>
      </c>
      <c r="AF13" s="21">
        <v>16.451574042370691</v>
      </c>
      <c r="AG13" s="21">
        <v>3.6631999870781953</v>
      </c>
      <c r="AH13" s="21">
        <v>0</v>
      </c>
      <c r="AI13" s="21">
        <v>1.3950074938831116</v>
      </c>
      <c r="AJ13" s="21">
        <v>4.7289432240960023</v>
      </c>
      <c r="AK13" s="21">
        <v>0.12383190498431018</v>
      </c>
      <c r="AL13" s="21">
        <v>3.2811990147778687</v>
      </c>
      <c r="AM13" s="21">
        <v>1.2137321807594147E-2</v>
      </c>
      <c r="AN13" s="21">
        <v>2.0439983413052865E-2</v>
      </c>
      <c r="AO13" s="21">
        <v>1.5303371055045457E-3</v>
      </c>
      <c r="AP13" s="21">
        <v>1.0226018199157307</v>
      </c>
      <c r="AQ13" s="21">
        <v>3.3799918786104464E-2</v>
      </c>
      <c r="AR13" s="21">
        <v>0</v>
      </c>
      <c r="AS13" s="21">
        <v>7.8812117214752866E-3</v>
      </c>
      <c r="AT13" s="21">
        <v>2.4642129234317718</v>
      </c>
      <c r="AU13" s="21">
        <v>0.30848460973146785</v>
      </c>
      <c r="AV13" s="21">
        <v>3.6370634423802346</v>
      </c>
      <c r="AW13" s="21">
        <v>7.2624241239016971</v>
      </c>
      <c r="AX13" s="21">
        <v>14.467843541956384</v>
      </c>
      <c r="AY13" s="21">
        <v>0.1564369349352368</v>
      </c>
      <c r="AZ13" s="21">
        <v>40.092233809414239</v>
      </c>
      <c r="BA13" s="21">
        <v>7.5826518130266107</v>
      </c>
      <c r="BB13" s="21">
        <v>2.4237980809384455E-2</v>
      </c>
      <c r="BC13" s="21">
        <v>2.6315418403504505E-5</v>
      </c>
      <c r="BD13" s="21">
        <v>26.053829093973931</v>
      </c>
      <c r="BE13" s="21">
        <v>11.158181757281675</v>
      </c>
      <c r="BF13" s="21">
        <v>3.889186213127612</v>
      </c>
      <c r="BG13" s="21">
        <v>202.52955058100241</v>
      </c>
      <c r="BH13" s="21">
        <v>6.5079745862326774</v>
      </c>
      <c r="BI13" s="21">
        <v>7.1031076896336587E-2</v>
      </c>
      <c r="BJ13" s="21">
        <v>0.51879145040352137</v>
      </c>
      <c r="BK13" s="21">
        <v>8.6402530721252813E-2</v>
      </c>
      <c r="BL13" s="21">
        <v>11.350760103111122</v>
      </c>
      <c r="BM13" s="21">
        <v>22.979907978188962</v>
      </c>
      <c r="BN13" s="21">
        <v>0</v>
      </c>
      <c r="BO13" s="22">
        <f t="shared" si="0"/>
        <v>5761.9490482886595</v>
      </c>
      <c r="BP13" s="21">
        <v>109.35288785395744</v>
      </c>
      <c r="BQ13" s="21">
        <v>0</v>
      </c>
      <c r="BR13" s="21">
        <v>0</v>
      </c>
      <c r="BS13" s="21">
        <v>27.547975494604646</v>
      </c>
      <c r="BT13" s="21">
        <v>102.30695615887868</v>
      </c>
      <c r="BU13" s="21">
        <v>19962.220891412413</v>
      </c>
      <c r="BV13" s="21">
        <v>7150.7328831155701</v>
      </c>
      <c r="BW13" s="22">
        <f t="shared" si="1"/>
        <v>33114.110642324085</v>
      </c>
    </row>
    <row r="14" spans="1:75" x14ac:dyDescent="0.2">
      <c r="A14" s="38" t="s">
        <v>79</v>
      </c>
      <c r="B14" s="20"/>
      <c r="C14" s="21">
        <v>0.48834279609749842</v>
      </c>
      <c r="D14" s="21">
        <v>0</v>
      </c>
      <c r="E14" s="21">
        <v>0</v>
      </c>
      <c r="F14" s="21">
        <v>0</v>
      </c>
      <c r="G14" s="21">
        <v>42.431873606547825</v>
      </c>
      <c r="H14" s="21">
        <v>0</v>
      </c>
      <c r="I14" s="21">
        <v>3.126732912651628E-2</v>
      </c>
      <c r="J14" s="21">
        <v>0</v>
      </c>
      <c r="K14" s="21">
        <v>0</v>
      </c>
      <c r="L14" s="21">
        <v>1.0035552665489362</v>
      </c>
      <c r="M14" s="21">
        <v>10.849818438286718</v>
      </c>
      <c r="N14" s="21">
        <v>312.54711653141578</v>
      </c>
      <c r="O14" s="21">
        <v>0.415462885600209</v>
      </c>
      <c r="P14" s="21">
        <v>0</v>
      </c>
      <c r="Q14" s="21">
        <v>0</v>
      </c>
      <c r="R14" s="21">
        <v>0</v>
      </c>
      <c r="S14" s="21">
        <v>0</v>
      </c>
      <c r="T14" s="21">
        <v>0</v>
      </c>
      <c r="U14" s="21">
        <v>0</v>
      </c>
      <c r="V14" s="21">
        <v>0.20142852689113916</v>
      </c>
      <c r="W14" s="21">
        <v>0</v>
      </c>
      <c r="X14" s="21">
        <v>0</v>
      </c>
      <c r="Y14" s="21">
        <v>0</v>
      </c>
      <c r="Z14" s="21">
        <v>0</v>
      </c>
      <c r="AA14" s="21">
        <v>0</v>
      </c>
      <c r="AB14" s="21">
        <v>2.2856821996816601E-9</v>
      </c>
      <c r="AC14" s="21">
        <v>1.3939368228660005E-2</v>
      </c>
      <c r="AD14" s="21">
        <v>0</v>
      </c>
      <c r="AE14" s="21">
        <v>48.468037362612066</v>
      </c>
      <c r="AF14" s="21">
        <v>0.40285994860600771</v>
      </c>
      <c r="AG14" s="21">
        <v>3.2017841815642593E-2</v>
      </c>
      <c r="AH14" s="21">
        <v>0</v>
      </c>
      <c r="AI14" s="21">
        <v>0</v>
      </c>
      <c r="AJ14" s="21">
        <v>1.3709105151338405E-3</v>
      </c>
      <c r="AK14" s="21">
        <v>0</v>
      </c>
      <c r="AL14" s="21">
        <v>8.6897077197640093E-4</v>
      </c>
      <c r="AM14" s="21">
        <v>0</v>
      </c>
      <c r="AN14" s="21">
        <v>0</v>
      </c>
      <c r="AO14" s="21">
        <v>0</v>
      </c>
      <c r="AP14" s="21">
        <v>0</v>
      </c>
      <c r="AQ14" s="21">
        <v>1.835467469677951E-2</v>
      </c>
      <c r="AR14" s="21">
        <v>0</v>
      </c>
      <c r="AS14" s="21">
        <v>0</v>
      </c>
      <c r="AT14" s="21">
        <v>0</v>
      </c>
      <c r="AU14" s="21">
        <v>0</v>
      </c>
      <c r="AV14" s="21">
        <v>0.18507595929878318</v>
      </c>
      <c r="AW14" s="21">
        <v>5.6421978769728858</v>
      </c>
      <c r="AX14" s="21">
        <v>10.248910145949559</v>
      </c>
      <c r="AY14" s="21">
        <v>0</v>
      </c>
      <c r="AZ14" s="21">
        <v>18.469927146058648</v>
      </c>
      <c r="BA14" s="21">
        <v>16.186636549998095</v>
      </c>
      <c r="BB14" s="21">
        <v>0</v>
      </c>
      <c r="BC14" s="21">
        <v>0</v>
      </c>
      <c r="BD14" s="21">
        <v>0.35055689644345467</v>
      </c>
      <c r="BE14" s="21">
        <v>5.1799264847773081</v>
      </c>
      <c r="BF14" s="21">
        <v>4.1739747122482226E-3</v>
      </c>
      <c r="BG14" s="21">
        <v>815.91613234267265</v>
      </c>
      <c r="BH14" s="21">
        <v>26.623224921174739</v>
      </c>
      <c r="BI14" s="21">
        <v>0</v>
      </c>
      <c r="BJ14" s="21">
        <v>7.2900753424949782E-2</v>
      </c>
      <c r="BK14" s="21">
        <v>0</v>
      </c>
      <c r="BL14" s="21">
        <v>4.097412667381358E-5</v>
      </c>
      <c r="BM14" s="21">
        <v>0</v>
      </c>
      <c r="BN14" s="21">
        <v>0</v>
      </c>
      <c r="BO14" s="22">
        <f t="shared" si="0"/>
        <v>1315.7860184856565</v>
      </c>
      <c r="BP14" s="21">
        <v>366.08508684617334</v>
      </c>
      <c r="BQ14" s="21">
        <v>2.0748958107219551E-12</v>
      </c>
      <c r="BR14" s="21">
        <v>5.4766605884758519</v>
      </c>
      <c r="BS14" s="21">
        <v>0</v>
      </c>
      <c r="BT14" s="21">
        <v>55.359716129996542</v>
      </c>
      <c r="BU14" s="21">
        <v>3051.5132631402084</v>
      </c>
      <c r="BV14" s="21">
        <v>2460.6104361209791</v>
      </c>
      <c r="BW14" s="22">
        <f t="shared" si="1"/>
        <v>7254.8311813114915</v>
      </c>
    </row>
    <row r="15" spans="1:75" x14ac:dyDescent="0.2">
      <c r="A15" s="38" t="s">
        <v>80</v>
      </c>
      <c r="B15" s="20"/>
      <c r="C15" s="21">
        <v>11.634128955637058</v>
      </c>
      <c r="D15" s="21">
        <v>0</v>
      </c>
      <c r="E15" s="21">
        <v>0</v>
      </c>
      <c r="F15" s="21">
        <v>1.49884490340159</v>
      </c>
      <c r="G15" s="21">
        <v>198.41085120903938</v>
      </c>
      <c r="H15" s="21">
        <v>18.623666418597054</v>
      </c>
      <c r="I15" s="21">
        <v>9.879286042502514</v>
      </c>
      <c r="J15" s="21">
        <v>20.326312590371316</v>
      </c>
      <c r="K15" s="21">
        <v>2.0257096286057088</v>
      </c>
      <c r="L15" s="21">
        <v>0.54768235511842978</v>
      </c>
      <c r="M15" s="21">
        <v>61.923530766059287</v>
      </c>
      <c r="N15" s="21">
        <v>35.565043323325881</v>
      </c>
      <c r="O15" s="21">
        <v>79.176935005706355</v>
      </c>
      <c r="P15" s="21">
        <v>32.518343219062629</v>
      </c>
      <c r="Q15" s="21">
        <v>12.896996201061125</v>
      </c>
      <c r="R15" s="21">
        <v>70.694707277951949</v>
      </c>
      <c r="S15" s="21">
        <v>13.135790023396108</v>
      </c>
      <c r="T15" s="21">
        <v>11.156712081539943</v>
      </c>
      <c r="U15" s="21">
        <v>28.688198262797641</v>
      </c>
      <c r="V15" s="21">
        <v>8.7744264105449474</v>
      </c>
      <c r="W15" s="21">
        <v>0.25390277767320257</v>
      </c>
      <c r="X15" s="21">
        <v>39.468794860018065</v>
      </c>
      <c r="Y15" s="21">
        <v>8.8050239624351327</v>
      </c>
      <c r="Z15" s="21">
        <v>4.5707694743599241</v>
      </c>
      <c r="AA15" s="21">
        <v>0</v>
      </c>
      <c r="AB15" s="21">
        <v>6.6158561454067346</v>
      </c>
      <c r="AC15" s="21">
        <v>525.26560482485081</v>
      </c>
      <c r="AD15" s="21">
        <v>3.8104749927928765</v>
      </c>
      <c r="AE15" s="21">
        <v>42.348459357393693</v>
      </c>
      <c r="AF15" s="21">
        <v>8.2604434393295811</v>
      </c>
      <c r="AG15" s="21">
        <v>14.687571509288581</v>
      </c>
      <c r="AH15" s="21">
        <v>0</v>
      </c>
      <c r="AI15" s="21">
        <v>0</v>
      </c>
      <c r="AJ15" s="21">
        <v>7.76410016252904</v>
      </c>
      <c r="AK15" s="21">
        <v>1.7975135619640024E-10</v>
      </c>
      <c r="AL15" s="21">
        <v>31.922563860368285</v>
      </c>
      <c r="AM15" s="21">
        <v>1.0555033587705063</v>
      </c>
      <c r="AN15" s="21">
        <v>6.9476358211181366E-2</v>
      </c>
      <c r="AO15" s="21">
        <v>0</v>
      </c>
      <c r="AP15" s="21">
        <v>5.4903074321553197E-2</v>
      </c>
      <c r="AQ15" s="21">
        <v>1.323668177032205</v>
      </c>
      <c r="AR15" s="21">
        <v>0.60624578258509609</v>
      </c>
      <c r="AS15" s="21">
        <v>0.91548052730152452</v>
      </c>
      <c r="AT15" s="21">
        <v>10.190154989128281</v>
      </c>
      <c r="AU15" s="21">
        <v>1.8373177434240036</v>
      </c>
      <c r="AV15" s="21">
        <v>3.1076445372757595</v>
      </c>
      <c r="AW15" s="21">
        <v>0.62996363081193429</v>
      </c>
      <c r="AX15" s="21">
        <v>1.2519058287363174E-2</v>
      </c>
      <c r="AY15" s="21">
        <v>0.20034658028689167</v>
      </c>
      <c r="AZ15" s="21">
        <v>3.6900992009299767</v>
      </c>
      <c r="BA15" s="21">
        <v>0.1834030390372732</v>
      </c>
      <c r="BB15" s="21">
        <v>1.3607350637300949E-10</v>
      </c>
      <c r="BC15" s="21">
        <v>0</v>
      </c>
      <c r="BD15" s="21">
        <v>3.286705103814807</v>
      </c>
      <c r="BE15" s="21">
        <v>15.269335035127312</v>
      </c>
      <c r="BF15" s="21">
        <v>0.25449887684053712</v>
      </c>
      <c r="BG15" s="21">
        <v>9.2273353742187751</v>
      </c>
      <c r="BH15" s="21">
        <v>1.9437665732560001</v>
      </c>
      <c r="BI15" s="21">
        <v>1.5016850886706191E-2</v>
      </c>
      <c r="BJ15" s="21">
        <v>7.3346231709365911E-2</v>
      </c>
      <c r="BK15" s="21">
        <v>0.2329553355933498</v>
      </c>
      <c r="BL15" s="21">
        <v>0.71019297446752871</v>
      </c>
      <c r="BM15" s="21">
        <v>18.64706009967562</v>
      </c>
      <c r="BN15" s="21">
        <v>0</v>
      </c>
      <c r="BO15" s="22">
        <f t="shared" si="0"/>
        <v>1384.7876685544736</v>
      </c>
      <c r="BP15" s="21">
        <v>63.510633177479065</v>
      </c>
      <c r="BQ15" s="21">
        <v>0</v>
      </c>
      <c r="BR15" s="21">
        <v>0</v>
      </c>
      <c r="BS15" s="21">
        <v>2.2652391175367432</v>
      </c>
      <c r="BT15" s="21">
        <v>11.003235937845776</v>
      </c>
      <c r="BU15" s="21">
        <v>3271.7027278356627</v>
      </c>
      <c r="BV15" s="21">
        <v>700.92522168544281</v>
      </c>
      <c r="BW15" s="22">
        <f t="shared" si="1"/>
        <v>5434.1947263084412</v>
      </c>
    </row>
    <row r="16" spans="1:75" x14ac:dyDescent="0.2">
      <c r="A16" s="38" t="s">
        <v>81</v>
      </c>
      <c r="B16" s="20"/>
      <c r="C16" s="21">
        <v>18.152755857385575</v>
      </c>
      <c r="D16" s="21">
        <v>0</v>
      </c>
      <c r="E16" s="21">
        <v>0</v>
      </c>
      <c r="F16" s="21">
        <v>3.006900177549479</v>
      </c>
      <c r="G16" s="21">
        <v>17.990986370265176</v>
      </c>
      <c r="H16" s="21">
        <v>0.58132632824853125</v>
      </c>
      <c r="I16" s="21">
        <v>1.2951146238792486</v>
      </c>
      <c r="J16" s="21">
        <v>0.3473346929758076</v>
      </c>
      <c r="K16" s="21">
        <v>1.6474825282317767</v>
      </c>
      <c r="L16" s="21">
        <v>6.1299985964931136E-2</v>
      </c>
      <c r="M16" s="21">
        <v>13.382143353128207</v>
      </c>
      <c r="N16" s="21">
        <v>-7.1054273576010019E-15</v>
      </c>
      <c r="O16" s="21">
        <v>6.7044000698199842</v>
      </c>
      <c r="P16" s="21">
        <v>571.33279144269261</v>
      </c>
      <c r="Q16" s="21">
        <v>50.404645366433279</v>
      </c>
      <c r="R16" s="21">
        <v>28.579479630347521</v>
      </c>
      <c r="S16" s="21">
        <v>3.4290203648326028</v>
      </c>
      <c r="T16" s="21">
        <v>6.1416760999895921</v>
      </c>
      <c r="U16" s="21">
        <v>3.414414057082559</v>
      </c>
      <c r="V16" s="21">
        <v>5.422580835072722</v>
      </c>
      <c r="W16" s="21">
        <v>0.2388663903944776</v>
      </c>
      <c r="X16" s="21">
        <v>3.2348244543751616</v>
      </c>
      <c r="Y16" s="21">
        <v>0.72088373082896784</v>
      </c>
      <c r="Z16" s="21">
        <v>0</v>
      </c>
      <c r="AA16" s="21">
        <v>4.537222824015516E-2</v>
      </c>
      <c r="AB16" s="21">
        <v>4.8299859058493411</v>
      </c>
      <c r="AC16" s="21">
        <v>2812.9643604655785</v>
      </c>
      <c r="AD16" s="21">
        <v>49.188233654979328</v>
      </c>
      <c r="AE16" s="21">
        <v>36.867891813803219</v>
      </c>
      <c r="AF16" s="21">
        <v>2.5255422010779691</v>
      </c>
      <c r="AG16" s="21">
        <v>2.8930915875505683</v>
      </c>
      <c r="AH16" s="21">
        <v>0</v>
      </c>
      <c r="AI16" s="21">
        <v>0</v>
      </c>
      <c r="AJ16" s="21">
        <v>1.9334842846381797</v>
      </c>
      <c r="AK16" s="21">
        <v>0</v>
      </c>
      <c r="AL16" s="21">
        <v>6.0344075895529539</v>
      </c>
      <c r="AM16" s="21">
        <v>0</v>
      </c>
      <c r="AN16" s="21">
        <v>0</v>
      </c>
      <c r="AO16" s="21">
        <v>0</v>
      </c>
      <c r="AP16" s="21">
        <v>0</v>
      </c>
      <c r="AQ16" s="21">
        <v>7.0625659635299588E-3</v>
      </c>
      <c r="AR16" s="21">
        <v>0</v>
      </c>
      <c r="AS16" s="21">
        <v>0</v>
      </c>
      <c r="AT16" s="21">
        <v>5.9381458802099143</v>
      </c>
      <c r="AU16" s="21">
        <v>1.3033145077115145</v>
      </c>
      <c r="AV16" s="21">
        <v>0.15819555298775029</v>
      </c>
      <c r="AW16" s="21">
        <v>3.064879980966559</v>
      </c>
      <c r="AX16" s="21">
        <v>2.5238870555176485E-3</v>
      </c>
      <c r="AY16" s="21">
        <v>7.5992484401803459E-5</v>
      </c>
      <c r="AZ16" s="21">
        <v>1.270193104419398E-2</v>
      </c>
      <c r="BA16" s="21">
        <v>0.92360380431468236</v>
      </c>
      <c r="BB16" s="21">
        <v>0</v>
      </c>
      <c r="BC16" s="21">
        <v>0</v>
      </c>
      <c r="BD16" s="21">
        <v>151.03392869055239</v>
      </c>
      <c r="BE16" s="21">
        <v>8.3705347456642443</v>
      </c>
      <c r="BF16" s="21">
        <v>0.138343308395595</v>
      </c>
      <c r="BG16" s="21">
        <v>1.7672653218904522</v>
      </c>
      <c r="BH16" s="21">
        <v>0.10459119829069141</v>
      </c>
      <c r="BI16" s="21">
        <v>1.8954044335438508E-3</v>
      </c>
      <c r="BJ16" s="21">
        <v>1.1184225616371473</v>
      </c>
      <c r="BK16" s="21">
        <v>0</v>
      </c>
      <c r="BL16" s="21">
        <v>0</v>
      </c>
      <c r="BM16" s="21">
        <v>7.0486206641961964</v>
      </c>
      <c r="BN16" s="21">
        <v>0</v>
      </c>
      <c r="BO16" s="22">
        <f t="shared" si="0"/>
        <v>3834.365402088566</v>
      </c>
      <c r="BP16" s="21">
        <v>146.15170159639405</v>
      </c>
      <c r="BQ16" s="21">
        <v>0</v>
      </c>
      <c r="BR16" s="21">
        <v>0</v>
      </c>
      <c r="BS16" s="21">
        <v>0.42387865429776017</v>
      </c>
      <c r="BT16" s="21">
        <v>16.500683759570137</v>
      </c>
      <c r="BU16" s="21">
        <v>2271.2012475208762</v>
      </c>
      <c r="BV16" s="21">
        <v>335.48186194640436</v>
      </c>
      <c r="BW16" s="22">
        <f t="shared" si="1"/>
        <v>6604.1247755661079</v>
      </c>
    </row>
    <row r="17" spans="1:75" x14ac:dyDescent="0.2">
      <c r="A17" s="38" t="s">
        <v>82</v>
      </c>
      <c r="B17" s="20"/>
      <c r="C17" s="21">
        <v>0</v>
      </c>
      <c r="D17" s="21">
        <v>0</v>
      </c>
      <c r="E17" s="21">
        <v>0</v>
      </c>
      <c r="F17" s="21">
        <v>3.099848696114389</v>
      </c>
      <c r="G17" s="21">
        <v>9.8666013629434097</v>
      </c>
      <c r="H17" s="21">
        <v>7.8788292771816613</v>
      </c>
      <c r="I17" s="21">
        <v>0.31251431051350087</v>
      </c>
      <c r="J17" s="21">
        <v>0.48273492633863402</v>
      </c>
      <c r="K17" s="21">
        <v>0</v>
      </c>
      <c r="L17" s="21">
        <v>0.1790525424928493</v>
      </c>
      <c r="M17" s="21">
        <v>118.17623957166145</v>
      </c>
      <c r="N17" s="21">
        <v>2.9382445855262423E-2</v>
      </c>
      <c r="O17" s="21">
        <v>4.3683865721525805</v>
      </c>
      <c r="P17" s="21">
        <v>38.187207736626831</v>
      </c>
      <c r="Q17" s="21">
        <v>2798.4464918448648</v>
      </c>
      <c r="R17" s="21">
        <v>752.44776843565137</v>
      </c>
      <c r="S17" s="21">
        <v>76.249595529694645</v>
      </c>
      <c r="T17" s="21">
        <v>178.82991525983044</v>
      </c>
      <c r="U17" s="21">
        <v>315.50191916019844</v>
      </c>
      <c r="V17" s="21">
        <v>53.770355955248874</v>
      </c>
      <c r="W17" s="21">
        <v>41.12070046715607</v>
      </c>
      <c r="X17" s="21">
        <v>81.559898851881016</v>
      </c>
      <c r="Y17" s="21">
        <v>73.493430230864192</v>
      </c>
      <c r="Z17" s="21">
        <v>2.2283382159285336</v>
      </c>
      <c r="AA17" s="21">
        <v>8.8817841970012523E-16</v>
      </c>
      <c r="AB17" s="21">
        <v>1.7533403861151471</v>
      </c>
      <c r="AC17" s="21">
        <v>437.29694916052301</v>
      </c>
      <c r="AD17" s="21">
        <v>0</v>
      </c>
      <c r="AE17" s="21">
        <v>45.679444518534183</v>
      </c>
      <c r="AF17" s="21">
        <v>0.14699250232660388</v>
      </c>
      <c r="AG17" s="21">
        <v>1.0144053095366701E-3</v>
      </c>
      <c r="AH17" s="21">
        <v>0</v>
      </c>
      <c r="AI17" s="21">
        <v>0</v>
      </c>
      <c r="AJ17" s="21">
        <v>-3.5527136788005009E-15</v>
      </c>
      <c r="AK17" s="21">
        <v>0</v>
      </c>
      <c r="AL17" s="21">
        <v>2.1461375738353883E-2</v>
      </c>
      <c r="AM17" s="21">
        <v>0</v>
      </c>
      <c r="AN17" s="21">
        <v>0</v>
      </c>
      <c r="AO17" s="21">
        <v>0</v>
      </c>
      <c r="AP17" s="21">
        <v>5.9464765626021036E-4</v>
      </c>
      <c r="AQ17" s="21">
        <v>0</v>
      </c>
      <c r="AR17" s="21">
        <v>0</v>
      </c>
      <c r="AS17" s="21">
        <v>0</v>
      </c>
      <c r="AT17" s="21">
        <v>6.7502954705384657E-2</v>
      </c>
      <c r="AU17" s="21">
        <v>1.1722535824676805E-2</v>
      </c>
      <c r="AV17" s="21">
        <v>2.9977288117902401E-2</v>
      </c>
      <c r="AW17" s="21">
        <v>0.30004512323039434</v>
      </c>
      <c r="AX17" s="21">
        <v>12.592270266681403</v>
      </c>
      <c r="AY17" s="21">
        <v>0</v>
      </c>
      <c r="AZ17" s="21">
        <v>2.8740329996003808</v>
      </c>
      <c r="BA17" s="21">
        <v>3.8757118575231324E-3</v>
      </c>
      <c r="BB17" s="21">
        <v>0</v>
      </c>
      <c r="BC17" s="21">
        <v>0</v>
      </c>
      <c r="BD17" s="21">
        <v>0.8660110793110285</v>
      </c>
      <c r="BE17" s="21">
        <v>28.863297904646473</v>
      </c>
      <c r="BF17" s="21">
        <v>0</v>
      </c>
      <c r="BG17" s="21">
        <v>0</v>
      </c>
      <c r="BH17" s="21">
        <v>0</v>
      </c>
      <c r="BI17" s="21">
        <v>0</v>
      </c>
      <c r="BJ17" s="21">
        <v>0</v>
      </c>
      <c r="BK17" s="21">
        <v>0</v>
      </c>
      <c r="BL17" s="21">
        <v>0</v>
      </c>
      <c r="BM17" s="21">
        <v>0</v>
      </c>
      <c r="BN17" s="21">
        <v>0</v>
      </c>
      <c r="BO17" s="22">
        <f t="shared" si="0"/>
        <v>5086.7377442533752</v>
      </c>
      <c r="BP17" s="21">
        <v>9.9062146587600868</v>
      </c>
      <c r="BQ17" s="21">
        <v>0</v>
      </c>
      <c r="BR17" s="21">
        <v>0</v>
      </c>
      <c r="BS17" s="21">
        <v>0</v>
      </c>
      <c r="BT17" s="21">
        <v>327.23053393186194</v>
      </c>
      <c r="BU17" s="21">
        <v>13147.098649452375</v>
      </c>
      <c r="BV17" s="21">
        <v>2601.2762318327145</v>
      </c>
      <c r="BW17" s="22">
        <f t="shared" si="1"/>
        <v>21172.249374129089</v>
      </c>
    </row>
    <row r="18" spans="1:75" x14ac:dyDescent="0.2">
      <c r="A18" s="38" t="s">
        <v>83</v>
      </c>
      <c r="B18" s="20"/>
      <c r="C18" s="21">
        <v>53.716236053379262</v>
      </c>
      <c r="D18" s="21">
        <v>0</v>
      </c>
      <c r="E18" s="21">
        <v>3.6087285075168261</v>
      </c>
      <c r="F18" s="21">
        <v>7.6474886337318617</v>
      </c>
      <c r="G18" s="21">
        <v>46.812463609471507</v>
      </c>
      <c r="H18" s="21">
        <v>5.5271191768486787</v>
      </c>
      <c r="I18" s="21">
        <v>3.9886928852650403</v>
      </c>
      <c r="J18" s="21">
        <v>4.483772882215991</v>
      </c>
      <c r="K18" s="21">
        <v>0.79740341592934172</v>
      </c>
      <c r="L18" s="21">
        <v>30.886154031208566</v>
      </c>
      <c r="M18" s="21">
        <v>163.65662841341623</v>
      </c>
      <c r="N18" s="21">
        <v>0.27887738133494144</v>
      </c>
      <c r="O18" s="21">
        <v>31.464946011597313</v>
      </c>
      <c r="P18" s="21">
        <v>56.185654845137073</v>
      </c>
      <c r="Q18" s="21">
        <v>577.60829285031582</v>
      </c>
      <c r="R18" s="21">
        <v>690.0988132045369</v>
      </c>
      <c r="S18" s="21">
        <v>19.553223570028983</v>
      </c>
      <c r="T18" s="21">
        <v>65.91418031167359</v>
      </c>
      <c r="U18" s="21">
        <v>275.32291962124663</v>
      </c>
      <c r="V18" s="21">
        <v>104.70907476362351</v>
      </c>
      <c r="W18" s="21">
        <v>1.3271896360836095</v>
      </c>
      <c r="X18" s="21">
        <v>13.533137933867547</v>
      </c>
      <c r="Y18" s="21">
        <v>267.46515991211783</v>
      </c>
      <c r="Z18" s="21">
        <v>6.8726310431703297</v>
      </c>
      <c r="AA18" s="21">
        <v>3.3055348876730677</v>
      </c>
      <c r="AB18" s="21">
        <v>6.3049859508169828</v>
      </c>
      <c r="AC18" s="21">
        <v>2211.0510404578145</v>
      </c>
      <c r="AD18" s="21">
        <v>0.37099653730474813</v>
      </c>
      <c r="AE18" s="21">
        <v>21.028783664075917</v>
      </c>
      <c r="AF18" s="21">
        <v>3.5030272432806626</v>
      </c>
      <c r="AG18" s="21">
        <v>1.6213027488895009</v>
      </c>
      <c r="AH18" s="21">
        <v>0</v>
      </c>
      <c r="AI18" s="21">
        <v>0</v>
      </c>
      <c r="AJ18" s="21">
        <v>18.707476194649267</v>
      </c>
      <c r="AK18" s="21">
        <v>0.78847002684191558</v>
      </c>
      <c r="AL18" s="21">
        <v>38.075308110059574</v>
      </c>
      <c r="AM18" s="21">
        <v>0.10608094139295234</v>
      </c>
      <c r="AN18" s="21">
        <v>0</v>
      </c>
      <c r="AO18" s="21">
        <v>0</v>
      </c>
      <c r="AP18" s="21">
        <v>0.43224553509543823</v>
      </c>
      <c r="AQ18" s="21">
        <v>6.2600420171282742</v>
      </c>
      <c r="AR18" s="21">
        <v>1.7462204514546578</v>
      </c>
      <c r="AS18" s="21">
        <v>4.4180479829837127</v>
      </c>
      <c r="AT18" s="21">
        <v>24.40994752087137</v>
      </c>
      <c r="AU18" s="21">
        <v>4.241476136765689</v>
      </c>
      <c r="AV18" s="21">
        <v>3.7261621969821057</v>
      </c>
      <c r="AW18" s="21">
        <v>19.153736587675361</v>
      </c>
      <c r="AX18" s="21">
        <v>0.69446613519678801</v>
      </c>
      <c r="AY18" s="21">
        <v>0.10258726171666374</v>
      </c>
      <c r="AZ18" s="21">
        <v>0.66761140694378862</v>
      </c>
      <c r="BA18" s="21">
        <v>1.2839600217602825</v>
      </c>
      <c r="BB18" s="21">
        <v>7.6085729558249007E-2</v>
      </c>
      <c r="BC18" s="21">
        <v>0</v>
      </c>
      <c r="BD18" s="21">
        <v>25.411960901393456</v>
      </c>
      <c r="BE18" s="21">
        <v>86.243210878857084</v>
      </c>
      <c r="BF18" s="21">
        <v>6.5347875506564165E-2</v>
      </c>
      <c r="BG18" s="21">
        <v>13.266572726498381</v>
      </c>
      <c r="BH18" s="21">
        <v>0.23798325118166441</v>
      </c>
      <c r="BI18" s="21">
        <v>21.006520693610899</v>
      </c>
      <c r="BJ18" s="21">
        <v>1.0545344704103574</v>
      </c>
      <c r="BK18" s="21">
        <v>0.75004385111694782</v>
      </c>
      <c r="BL18" s="21">
        <v>2.0984239075486591E-2</v>
      </c>
      <c r="BM18" s="21">
        <v>1.2367256508353592</v>
      </c>
      <c r="BN18" s="21">
        <v>0</v>
      </c>
      <c r="BO18" s="22">
        <f t="shared" si="0"/>
        <v>4952.8282689791358</v>
      </c>
      <c r="BP18" s="21">
        <v>117.75800343478443</v>
      </c>
      <c r="BQ18" s="21">
        <v>0</v>
      </c>
      <c r="BR18" s="21">
        <v>0</v>
      </c>
      <c r="BS18" s="21">
        <v>2049.3435628514007</v>
      </c>
      <c r="BT18" s="21">
        <v>5.9768480396972663</v>
      </c>
      <c r="BU18" s="21">
        <v>2103.3845168800772</v>
      </c>
      <c r="BV18" s="21">
        <v>521.51208338575339</v>
      </c>
      <c r="BW18" s="22">
        <f t="shared" si="1"/>
        <v>9750.8032835708491</v>
      </c>
    </row>
    <row r="19" spans="1:75" x14ac:dyDescent="0.2">
      <c r="A19" s="38" t="s">
        <v>84</v>
      </c>
      <c r="B19" s="20"/>
      <c r="C19" s="21">
        <v>0.23237231750431953</v>
      </c>
      <c r="D19" s="21">
        <v>0</v>
      </c>
      <c r="E19" s="21">
        <v>0</v>
      </c>
      <c r="F19" s="21">
        <v>1.4485986119190636E-2</v>
      </c>
      <c r="G19" s="21">
        <v>3.9749053319871469E-4</v>
      </c>
      <c r="H19" s="21">
        <v>1.9800269143401623E-2</v>
      </c>
      <c r="I19" s="21">
        <v>0</v>
      </c>
      <c r="J19" s="21">
        <v>0</v>
      </c>
      <c r="K19" s="21">
        <v>1.5473951693634739E-6</v>
      </c>
      <c r="L19" s="21">
        <v>0.64604197422612986</v>
      </c>
      <c r="M19" s="21">
        <v>11.053564894615629</v>
      </c>
      <c r="N19" s="21">
        <v>1.4797989008378355E-8</v>
      </c>
      <c r="O19" s="21">
        <v>1.8791342555868122</v>
      </c>
      <c r="P19" s="21">
        <v>2.799341387403026E-2</v>
      </c>
      <c r="Q19" s="21">
        <v>1.8185382661322191E-2</v>
      </c>
      <c r="R19" s="21">
        <v>10.315128945853628</v>
      </c>
      <c r="S19" s="21">
        <v>98.026775902285976</v>
      </c>
      <c r="T19" s="21">
        <v>30.870654367564256</v>
      </c>
      <c r="U19" s="21">
        <v>93.780161862695593</v>
      </c>
      <c r="V19" s="21">
        <v>16.740337136360608</v>
      </c>
      <c r="W19" s="21">
        <v>0.32745399865025981</v>
      </c>
      <c r="X19" s="21">
        <v>4.9026523479179325</v>
      </c>
      <c r="Y19" s="21">
        <v>95.464244035838476</v>
      </c>
      <c r="Z19" s="21">
        <v>9.085875889844413</v>
      </c>
      <c r="AA19" s="21">
        <v>0</v>
      </c>
      <c r="AB19" s="21">
        <v>3.9412994343077195</v>
      </c>
      <c r="AC19" s="21">
        <v>173.81183866413346</v>
      </c>
      <c r="AD19" s="21">
        <v>8.6997963994010302E-2</v>
      </c>
      <c r="AE19" s="21">
        <v>51.919685309049214</v>
      </c>
      <c r="AF19" s="21">
        <v>0.90327071290015049</v>
      </c>
      <c r="AG19" s="21">
        <v>8.512218231084337E-2</v>
      </c>
      <c r="AH19" s="21">
        <v>0</v>
      </c>
      <c r="AI19" s="21">
        <v>0</v>
      </c>
      <c r="AJ19" s="21">
        <v>20.061372550235617</v>
      </c>
      <c r="AK19" s="21">
        <v>7.3978691584722422E-2</v>
      </c>
      <c r="AL19" s="21">
        <v>1.9768163324174526E-2</v>
      </c>
      <c r="AM19" s="21">
        <v>2.6705904345634903E-4</v>
      </c>
      <c r="AN19" s="21">
        <v>0.37279699056347365</v>
      </c>
      <c r="AO19" s="21">
        <v>36.123084012610633</v>
      </c>
      <c r="AP19" s="21">
        <v>4.8232985281266423</v>
      </c>
      <c r="AQ19" s="21">
        <v>4.8539542397583506E-2</v>
      </c>
      <c r="AR19" s="21">
        <v>0.11674986197838666</v>
      </c>
      <c r="AS19" s="21">
        <v>1.9401427244713419E-2</v>
      </c>
      <c r="AT19" s="21">
        <v>1.4942170140860886</v>
      </c>
      <c r="AU19" s="21">
        <v>0.24634230178959016</v>
      </c>
      <c r="AV19" s="21">
        <v>3.3336358101524258E-2</v>
      </c>
      <c r="AW19" s="21">
        <v>3.6261212048399329</v>
      </c>
      <c r="AX19" s="21">
        <v>2.3851792002279009</v>
      </c>
      <c r="AY19" s="21">
        <v>0</v>
      </c>
      <c r="AZ19" s="21">
        <v>1.4016000209834907</v>
      </c>
      <c r="BA19" s="21">
        <v>2.1161818173014565E-3</v>
      </c>
      <c r="BB19" s="21">
        <v>0</v>
      </c>
      <c r="BC19" s="21">
        <v>0</v>
      </c>
      <c r="BD19" s="21">
        <v>0.43417071905229232</v>
      </c>
      <c r="BE19" s="21">
        <v>21.017903265397223</v>
      </c>
      <c r="BF19" s="21">
        <v>0.13675901569327964</v>
      </c>
      <c r="BG19" s="21">
        <v>1.113309167543413</v>
      </c>
      <c r="BH19" s="21">
        <v>0.58572424483317498</v>
      </c>
      <c r="BI19" s="21">
        <v>1.5812089357455511E-2</v>
      </c>
      <c r="BJ19" s="21">
        <v>0</v>
      </c>
      <c r="BK19" s="21">
        <v>1.3195588894962755</v>
      </c>
      <c r="BL19" s="21">
        <v>2.6689002708819309E-5</v>
      </c>
      <c r="BM19" s="21">
        <v>0</v>
      </c>
      <c r="BN19" s="21">
        <v>0</v>
      </c>
      <c r="BO19" s="22">
        <f t="shared" si="0"/>
        <v>699.62490948949505</v>
      </c>
      <c r="BP19" s="21">
        <v>99.455687866179801</v>
      </c>
      <c r="BQ19" s="21">
        <v>0</v>
      </c>
      <c r="BR19" s="21">
        <v>0</v>
      </c>
      <c r="BS19" s="21">
        <v>586.242466526307</v>
      </c>
      <c r="BT19" s="21">
        <v>19.793594017547804</v>
      </c>
      <c r="BU19" s="21">
        <v>1025.6692464763612</v>
      </c>
      <c r="BV19" s="21">
        <v>393.07686082087486</v>
      </c>
      <c r="BW19" s="22">
        <f t="shared" si="1"/>
        <v>2823.8627651967658</v>
      </c>
    </row>
    <row r="20" spans="1:75" x14ac:dyDescent="0.2">
      <c r="A20" s="38" t="s">
        <v>85</v>
      </c>
      <c r="B20" s="20"/>
      <c r="C20" s="21">
        <v>1.9544952237853481</v>
      </c>
      <c r="D20" s="21">
        <v>0</v>
      </c>
      <c r="E20" s="21">
        <v>1.5382319741906851</v>
      </c>
      <c r="F20" s="21">
        <v>9.2156415704812922E-2</v>
      </c>
      <c r="G20" s="21">
        <v>0.12668837847241593</v>
      </c>
      <c r="H20" s="21">
        <v>0.6073478550891166</v>
      </c>
      <c r="I20" s="21">
        <v>0</v>
      </c>
      <c r="J20" s="21">
        <v>0</v>
      </c>
      <c r="K20" s="21">
        <v>0</v>
      </c>
      <c r="L20" s="21">
        <v>2.6094249330459944</v>
      </c>
      <c r="M20" s="21">
        <v>19.299891130963111</v>
      </c>
      <c r="N20" s="21">
        <v>4.1257812636391286E-4</v>
      </c>
      <c r="O20" s="21">
        <v>0.14423515956016839</v>
      </c>
      <c r="P20" s="21">
        <v>1.2859934219801061</v>
      </c>
      <c r="Q20" s="21">
        <v>4.394689317585641</v>
      </c>
      <c r="R20" s="21">
        <v>11.524565075533062</v>
      </c>
      <c r="S20" s="21">
        <v>21.611606912725406</v>
      </c>
      <c r="T20" s="21">
        <v>96.320951624878433</v>
      </c>
      <c r="U20" s="21">
        <v>63.243445463707161</v>
      </c>
      <c r="V20" s="21">
        <v>5.176787989885554</v>
      </c>
      <c r="W20" s="21">
        <v>0.1214221411802423</v>
      </c>
      <c r="X20" s="21">
        <v>4.9175734893090954</v>
      </c>
      <c r="Y20" s="21">
        <v>220.71836893083446</v>
      </c>
      <c r="Z20" s="21">
        <v>113.95152503624269</v>
      </c>
      <c r="AA20" s="21">
        <v>0.41529988568188242</v>
      </c>
      <c r="AB20" s="21">
        <v>4.5340408303760498</v>
      </c>
      <c r="AC20" s="21">
        <v>540.7612692592345</v>
      </c>
      <c r="AD20" s="21">
        <v>1.2817483597018215</v>
      </c>
      <c r="AE20" s="21">
        <v>16.203378501314653</v>
      </c>
      <c r="AF20" s="21">
        <v>0.2295810493132448</v>
      </c>
      <c r="AG20" s="21">
        <v>1.265362905373673</v>
      </c>
      <c r="AH20" s="21">
        <v>0</v>
      </c>
      <c r="AI20" s="21">
        <v>0</v>
      </c>
      <c r="AJ20" s="21">
        <v>2.2865800572683228</v>
      </c>
      <c r="AK20" s="21">
        <v>0</v>
      </c>
      <c r="AL20" s="21">
        <v>0.24534591478368684</v>
      </c>
      <c r="AM20" s="21">
        <v>6.3413040981853581E-9</v>
      </c>
      <c r="AN20" s="21">
        <v>0.17374870175432194</v>
      </c>
      <c r="AO20" s="21">
        <v>9.122140622674281E-3</v>
      </c>
      <c r="AP20" s="21">
        <v>0.16424965285316614</v>
      </c>
      <c r="AQ20" s="21">
        <v>3.7565065615525802E-3</v>
      </c>
      <c r="AR20" s="21">
        <v>0</v>
      </c>
      <c r="AS20" s="21">
        <v>0</v>
      </c>
      <c r="AT20" s="21">
        <v>0</v>
      </c>
      <c r="AU20" s="21">
        <v>0</v>
      </c>
      <c r="AV20" s="21">
        <v>7.0357268451470958E-2</v>
      </c>
      <c r="AW20" s="21">
        <v>1.1871895524102543E-2</v>
      </c>
      <c r="AX20" s="21">
        <v>0.16057451437381831</v>
      </c>
      <c r="AY20" s="21">
        <v>2.3763687456296241</v>
      </c>
      <c r="AZ20" s="21">
        <v>2.6125046147088285E-5</v>
      </c>
      <c r="BA20" s="21">
        <v>0</v>
      </c>
      <c r="BB20" s="21">
        <v>3.8714129792144336E-2</v>
      </c>
      <c r="BC20" s="21">
        <v>0</v>
      </c>
      <c r="BD20" s="21">
        <v>4.1349861482547434E-2</v>
      </c>
      <c r="BE20" s="21">
        <v>10.130905146728518</v>
      </c>
      <c r="BF20" s="21">
        <v>4.4313255636237532</v>
      </c>
      <c r="BG20" s="21">
        <v>18.159429156990416</v>
      </c>
      <c r="BH20" s="21">
        <v>0.38931635310625973</v>
      </c>
      <c r="BI20" s="21">
        <v>0.10782774433567324</v>
      </c>
      <c r="BJ20" s="21">
        <v>4.2557698965277981E-2</v>
      </c>
      <c r="BK20" s="21">
        <v>0</v>
      </c>
      <c r="BL20" s="21">
        <v>1.8432543231781768E-3</v>
      </c>
      <c r="BM20" s="21">
        <v>0.16890705064356593</v>
      </c>
      <c r="BN20" s="21">
        <v>0</v>
      </c>
      <c r="BO20" s="22">
        <f t="shared" si="0"/>
        <v>1173.3446713329972</v>
      </c>
      <c r="BP20" s="21">
        <v>212.30561548374669</v>
      </c>
      <c r="BQ20" s="21">
        <v>0</v>
      </c>
      <c r="BR20" s="21">
        <v>0</v>
      </c>
      <c r="BS20" s="21">
        <v>568.90551340002492</v>
      </c>
      <c r="BT20" s="21">
        <v>11.876047425302801</v>
      </c>
      <c r="BU20" s="21">
        <v>1437.3653718631169</v>
      </c>
      <c r="BV20" s="21">
        <v>513.60351276989525</v>
      </c>
      <c r="BW20" s="22">
        <f t="shared" si="1"/>
        <v>3917.400732275084</v>
      </c>
    </row>
    <row r="21" spans="1:75" x14ac:dyDescent="0.2">
      <c r="A21" s="38" t="s">
        <v>86</v>
      </c>
      <c r="B21" s="20"/>
      <c r="C21" s="21">
        <v>22.138905172907393</v>
      </c>
      <c r="D21" s="21">
        <v>27.47290810559506</v>
      </c>
      <c r="E21" s="21">
        <v>2.5811573575254814</v>
      </c>
      <c r="F21" s="21">
        <v>0.14950361221829489</v>
      </c>
      <c r="G21" s="21">
        <v>10.516312980963173</v>
      </c>
      <c r="H21" s="21">
        <v>0.83191387369971248</v>
      </c>
      <c r="I21" s="21">
        <v>0.10308030077733046</v>
      </c>
      <c r="J21" s="21">
        <v>2.6801667565826861</v>
      </c>
      <c r="K21" s="21">
        <v>4.3766876178562095E-3</v>
      </c>
      <c r="L21" s="21">
        <v>3.3928757175052286</v>
      </c>
      <c r="M21" s="21">
        <v>31.588812543334456</v>
      </c>
      <c r="N21" s="21">
        <v>1.9263530923909293</v>
      </c>
      <c r="O21" s="21">
        <v>6.4112449683707808</v>
      </c>
      <c r="P21" s="21">
        <v>0.10420398162945491</v>
      </c>
      <c r="Q21" s="21">
        <v>20.269881252069354</v>
      </c>
      <c r="R21" s="21">
        <v>36.721247338960069</v>
      </c>
      <c r="S21" s="21">
        <v>4.1787029868221612</v>
      </c>
      <c r="T21" s="21">
        <v>2.8512194741953856</v>
      </c>
      <c r="U21" s="21">
        <v>732.45672643423927</v>
      </c>
      <c r="V21" s="21">
        <v>55.587346289902825</v>
      </c>
      <c r="W21" s="21">
        <v>2.5803353573699273</v>
      </c>
      <c r="X21" s="21">
        <v>0.94357535604167975</v>
      </c>
      <c r="Y21" s="21">
        <v>35.314947546494253</v>
      </c>
      <c r="Z21" s="21">
        <v>0</v>
      </c>
      <c r="AA21" s="21">
        <v>0</v>
      </c>
      <c r="AB21" s="21">
        <v>9.6262507111004467</v>
      </c>
      <c r="AC21" s="21">
        <v>179.58451235970284</v>
      </c>
      <c r="AD21" s="21">
        <v>0.35211459138765983</v>
      </c>
      <c r="AE21" s="21">
        <v>17.57163569436193</v>
      </c>
      <c r="AF21" s="21">
        <v>3.2102866853609586</v>
      </c>
      <c r="AG21" s="21">
        <v>9.8856277332338895E-3</v>
      </c>
      <c r="AH21" s="21">
        <v>0</v>
      </c>
      <c r="AI21" s="21">
        <v>7.2685126560533018</v>
      </c>
      <c r="AJ21" s="21">
        <v>0.25155313268144208</v>
      </c>
      <c r="AK21" s="21">
        <v>0.12032564907427901</v>
      </c>
      <c r="AL21" s="21">
        <v>8.7417142603130831</v>
      </c>
      <c r="AM21" s="21">
        <v>0</v>
      </c>
      <c r="AN21" s="21">
        <v>0</v>
      </c>
      <c r="AO21" s="21">
        <v>1.292546744056839</v>
      </c>
      <c r="AP21" s="21">
        <v>2.1083586498511431E-2</v>
      </c>
      <c r="AQ21" s="21">
        <v>6.1107844749117346E-5</v>
      </c>
      <c r="AR21" s="21">
        <v>1.1032009182497384</v>
      </c>
      <c r="AS21" s="21">
        <v>6.3778946668598749E-3</v>
      </c>
      <c r="AT21" s="21">
        <v>0.71585514804020911</v>
      </c>
      <c r="AU21" s="21">
        <v>0.1033679761625447</v>
      </c>
      <c r="AV21" s="21">
        <v>0.18023010228385339</v>
      </c>
      <c r="AW21" s="21">
        <v>1.5553876464667475</v>
      </c>
      <c r="AX21" s="21">
        <v>7.7763647668216898</v>
      </c>
      <c r="AY21" s="21">
        <v>0</v>
      </c>
      <c r="AZ21" s="21">
        <v>0</v>
      </c>
      <c r="BA21" s="21">
        <v>5.4544540894938681E-2</v>
      </c>
      <c r="BB21" s="21">
        <v>0</v>
      </c>
      <c r="BC21" s="21">
        <v>0</v>
      </c>
      <c r="BD21" s="21">
        <v>2.3301402355026468</v>
      </c>
      <c r="BE21" s="21">
        <v>3.9210380040887376</v>
      </c>
      <c r="BF21" s="21">
        <v>6.5231860587686569E-2</v>
      </c>
      <c r="BG21" s="21">
        <v>0.23902600247891737</v>
      </c>
      <c r="BH21" s="21">
        <v>2.966709484866259E-2</v>
      </c>
      <c r="BI21" s="21">
        <v>0.10292001124598393</v>
      </c>
      <c r="BJ21" s="21">
        <v>2.870901832222101E-2</v>
      </c>
      <c r="BK21" s="21">
        <v>0.82251623925910833</v>
      </c>
      <c r="BL21" s="21">
        <v>0.1440047015861512</v>
      </c>
      <c r="BM21" s="21">
        <v>1.9111658510328991E-2</v>
      </c>
      <c r="BN21" s="21">
        <v>0</v>
      </c>
      <c r="BO21" s="22">
        <f t="shared" si="0"/>
        <v>1248.0539738133987</v>
      </c>
      <c r="BP21" s="21">
        <v>20.329528054033318</v>
      </c>
      <c r="BQ21" s="21">
        <v>0</v>
      </c>
      <c r="BR21" s="21">
        <v>0</v>
      </c>
      <c r="BS21" s="21">
        <v>2031.930115957015</v>
      </c>
      <c r="BT21" s="21">
        <v>-33.672992731400299</v>
      </c>
      <c r="BU21" s="21">
        <v>3269.5345117962102</v>
      </c>
      <c r="BV21" s="21">
        <v>2557.7138089061082</v>
      </c>
      <c r="BW21" s="22">
        <f t="shared" si="1"/>
        <v>9093.8889457953646</v>
      </c>
    </row>
    <row r="22" spans="1:75" x14ac:dyDescent="0.2">
      <c r="A22" s="38" t="s">
        <v>87</v>
      </c>
      <c r="B22" s="20"/>
      <c r="C22" s="21">
        <v>1.7351181683577612</v>
      </c>
      <c r="D22" s="21">
        <v>0</v>
      </c>
      <c r="E22" s="21">
        <v>0</v>
      </c>
      <c r="F22" s="21">
        <v>6.216494928705607E-2</v>
      </c>
      <c r="G22" s="21">
        <v>1.7347234759768071E-18</v>
      </c>
      <c r="H22" s="21">
        <v>0</v>
      </c>
      <c r="I22" s="21">
        <v>0</v>
      </c>
      <c r="J22" s="21">
        <v>4.9130844689045383E-2</v>
      </c>
      <c r="K22" s="21">
        <v>0</v>
      </c>
      <c r="L22" s="21">
        <v>2.4871174425116876E-4</v>
      </c>
      <c r="M22" s="21">
        <v>1.9355120700643127</v>
      </c>
      <c r="N22" s="21">
        <v>7.2494647460682682E-2</v>
      </c>
      <c r="O22" s="21">
        <v>1.6152929084556428E-2</v>
      </c>
      <c r="P22" s="21">
        <v>0.15913468282823157</v>
      </c>
      <c r="Q22" s="21">
        <v>0</v>
      </c>
      <c r="R22" s="21">
        <v>4.6789536625621473</v>
      </c>
      <c r="S22" s="21">
        <v>0</v>
      </c>
      <c r="T22" s="21">
        <v>6.2332087658783006</v>
      </c>
      <c r="U22" s="21">
        <v>12.014723355616368</v>
      </c>
      <c r="V22" s="21">
        <v>1037.5949352361022</v>
      </c>
      <c r="W22" s="21">
        <v>7.2639023578651774</v>
      </c>
      <c r="X22" s="21">
        <v>0</v>
      </c>
      <c r="Y22" s="21">
        <v>6.6844926410878233E-2</v>
      </c>
      <c r="Z22" s="21">
        <v>0</v>
      </c>
      <c r="AA22" s="21">
        <v>0</v>
      </c>
      <c r="AB22" s="21">
        <v>2.7640713420271474</v>
      </c>
      <c r="AC22" s="21">
        <v>7.6723425621176775E-2</v>
      </c>
      <c r="AD22" s="21">
        <v>140.13915744765399</v>
      </c>
      <c r="AE22" s="21">
        <v>0.98529021623035717</v>
      </c>
      <c r="AF22" s="21">
        <v>9.4069561699295354E-2</v>
      </c>
      <c r="AG22" s="21">
        <v>108.15209334203496</v>
      </c>
      <c r="AH22" s="21">
        <v>0</v>
      </c>
      <c r="AI22" s="21">
        <v>0</v>
      </c>
      <c r="AJ22" s="21">
        <v>1.7456966932831703</v>
      </c>
      <c r="AK22" s="21">
        <v>0</v>
      </c>
      <c r="AL22" s="21">
        <v>3.7716782375519509E-3</v>
      </c>
      <c r="AM22" s="21">
        <v>0</v>
      </c>
      <c r="AN22" s="21">
        <v>1.7112330737815332E-2</v>
      </c>
      <c r="AO22" s="21">
        <v>0</v>
      </c>
      <c r="AP22" s="21">
        <v>0</v>
      </c>
      <c r="AQ22" s="21">
        <v>0.36325920966884545</v>
      </c>
      <c r="AR22" s="21">
        <v>0</v>
      </c>
      <c r="AS22" s="21">
        <v>6.0825811002327909E-3</v>
      </c>
      <c r="AT22" s="21">
        <v>0</v>
      </c>
      <c r="AU22" s="21">
        <v>0</v>
      </c>
      <c r="AV22" s="21">
        <v>1.4625289544975217E-3</v>
      </c>
      <c r="AW22" s="21">
        <v>5.413789960524703E-10</v>
      </c>
      <c r="AX22" s="21">
        <v>0</v>
      </c>
      <c r="AY22" s="21">
        <v>0</v>
      </c>
      <c r="AZ22" s="21">
        <v>0</v>
      </c>
      <c r="BA22" s="21">
        <v>2.4657520052243269</v>
      </c>
      <c r="BB22" s="21">
        <v>0</v>
      </c>
      <c r="BC22" s="21">
        <v>0</v>
      </c>
      <c r="BD22" s="21">
        <v>0</v>
      </c>
      <c r="BE22" s="21">
        <v>6.904629141382145</v>
      </c>
      <c r="BF22" s="21">
        <v>5.9532584736430999E-2</v>
      </c>
      <c r="BG22" s="21">
        <v>2.3239813009226893</v>
      </c>
      <c r="BH22" s="21">
        <v>0.23627847828805359</v>
      </c>
      <c r="BI22" s="21">
        <v>3.4989236400707613E-3</v>
      </c>
      <c r="BJ22" s="21">
        <v>0</v>
      </c>
      <c r="BK22" s="21">
        <v>1.0614403936162295</v>
      </c>
      <c r="BL22" s="21">
        <v>0</v>
      </c>
      <c r="BM22" s="21">
        <v>0.53422848011781854</v>
      </c>
      <c r="BN22" s="21">
        <v>0</v>
      </c>
      <c r="BO22" s="22">
        <f t="shared" si="0"/>
        <v>1339.8206569736694</v>
      </c>
      <c r="BP22" s="21">
        <v>172.06776231956701</v>
      </c>
      <c r="BQ22" s="21">
        <v>0</v>
      </c>
      <c r="BR22" s="21">
        <v>0</v>
      </c>
      <c r="BS22" s="21">
        <v>454.77260639575979</v>
      </c>
      <c r="BT22" s="21">
        <v>41.331482392100696</v>
      </c>
      <c r="BU22" s="21">
        <v>9895.8992519792682</v>
      </c>
      <c r="BV22" s="21">
        <v>2060.4978818249247</v>
      </c>
      <c r="BW22" s="22">
        <f t="shared" si="1"/>
        <v>13964.389641885289</v>
      </c>
    </row>
    <row r="23" spans="1:75" x14ac:dyDescent="0.2">
      <c r="A23" s="38" t="s">
        <v>88</v>
      </c>
      <c r="B23" s="20"/>
      <c r="C23" s="21">
        <v>0</v>
      </c>
      <c r="D23" s="21">
        <v>0</v>
      </c>
      <c r="E23" s="21">
        <v>-8.8817841970012523E-16</v>
      </c>
      <c r="F23" s="21">
        <v>0</v>
      </c>
      <c r="G23" s="21">
        <v>5.5511151231257827E-17</v>
      </c>
      <c r="H23" s="21">
        <v>0</v>
      </c>
      <c r="I23" s="21">
        <v>0</v>
      </c>
      <c r="J23" s="21">
        <v>0</v>
      </c>
      <c r="K23" s="21">
        <v>0</v>
      </c>
      <c r="L23" s="21">
        <v>5.5746250865725008E-6</v>
      </c>
      <c r="M23" s="21">
        <v>3.8157784317482457E-2</v>
      </c>
      <c r="N23" s="21">
        <v>0</v>
      </c>
      <c r="O23" s="21">
        <v>7.3427248782253152E-2</v>
      </c>
      <c r="P23" s="21">
        <v>0</v>
      </c>
      <c r="Q23" s="21">
        <v>0</v>
      </c>
      <c r="R23" s="21">
        <v>9.1768248437606559E-2</v>
      </c>
      <c r="S23" s="21">
        <v>0</v>
      </c>
      <c r="T23" s="21">
        <v>0.58289961003756108</v>
      </c>
      <c r="U23" s="21">
        <v>1.7360332501901013E-8</v>
      </c>
      <c r="V23" s="21">
        <v>1.2297561312636873E-2</v>
      </c>
      <c r="W23" s="21">
        <v>179.35866680602672</v>
      </c>
      <c r="X23" s="21">
        <v>0</v>
      </c>
      <c r="Y23" s="21">
        <v>22.102894434502559</v>
      </c>
      <c r="Z23" s="21">
        <v>0</v>
      </c>
      <c r="AA23" s="21">
        <v>0</v>
      </c>
      <c r="AB23" s="21">
        <v>0</v>
      </c>
      <c r="AC23" s="21">
        <v>0.1725037770712724</v>
      </c>
      <c r="AD23" s="21">
        <v>0</v>
      </c>
      <c r="AE23" s="21">
        <v>0.57354673389364708</v>
      </c>
      <c r="AF23" s="21">
        <v>2.4364044839109804E-3</v>
      </c>
      <c r="AG23" s="21">
        <v>91.975891291928832</v>
      </c>
      <c r="AH23" s="21">
        <v>2.7755575615628914E-17</v>
      </c>
      <c r="AI23" s="21">
        <v>1.7448577522120381E-3</v>
      </c>
      <c r="AJ23" s="21">
        <v>0</v>
      </c>
      <c r="AK23" s="21">
        <v>0</v>
      </c>
      <c r="AL23" s="21">
        <v>3.830604860193567E-10</v>
      </c>
      <c r="AM23" s="21">
        <v>0</v>
      </c>
      <c r="AN23" s="21">
        <v>0</v>
      </c>
      <c r="AO23" s="21">
        <v>0</v>
      </c>
      <c r="AP23" s="21">
        <v>1.1086853329612956E-2</v>
      </c>
      <c r="AQ23" s="21">
        <v>3.5983942021743428E-3</v>
      </c>
      <c r="AR23" s="21">
        <v>0</v>
      </c>
      <c r="AS23" s="21">
        <v>2.1399185741461846E-4</v>
      </c>
      <c r="AT23" s="21">
        <v>0</v>
      </c>
      <c r="AU23" s="21">
        <v>0</v>
      </c>
      <c r="AV23" s="21">
        <v>6.4525293579205566E-5</v>
      </c>
      <c r="AW23" s="21">
        <v>0</v>
      </c>
      <c r="AX23" s="21">
        <v>0</v>
      </c>
      <c r="AY23" s="21">
        <v>0</v>
      </c>
      <c r="AZ23" s="21">
        <v>0</v>
      </c>
      <c r="BA23" s="21">
        <v>0</v>
      </c>
      <c r="BB23" s="21">
        <v>0</v>
      </c>
      <c r="BC23" s="21">
        <v>1.0273360963224065E-2</v>
      </c>
      <c r="BD23" s="21">
        <v>0</v>
      </c>
      <c r="BE23" s="21">
        <v>20.219308698353757</v>
      </c>
      <c r="BF23" s="21">
        <v>0</v>
      </c>
      <c r="BG23" s="21">
        <v>6.8872181094203011E-2</v>
      </c>
      <c r="BH23" s="21">
        <v>8.1654096910412144E-2</v>
      </c>
      <c r="BI23" s="21">
        <v>-8.6736173798840355E-19</v>
      </c>
      <c r="BJ23" s="21">
        <v>0</v>
      </c>
      <c r="BK23" s="21">
        <v>0</v>
      </c>
      <c r="BL23" s="21">
        <v>0</v>
      </c>
      <c r="BM23" s="21">
        <v>0</v>
      </c>
      <c r="BN23" s="21">
        <v>0</v>
      </c>
      <c r="BO23" s="22">
        <f t="shared" si="0"/>
        <v>315.38131245291959</v>
      </c>
      <c r="BP23" s="21">
        <v>104.58627828326075</v>
      </c>
      <c r="BQ23" s="21">
        <v>0</v>
      </c>
      <c r="BR23" s="21">
        <v>0</v>
      </c>
      <c r="BS23" s="21">
        <v>109.2521538400124</v>
      </c>
      <c r="BT23" s="21">
        <v>-33.755007488999361</v>
      </c>
      <c r="BU23" s="21">
        <v>521.07819764434157</v>
      </c>
      <c r="BV23" s="21">
        <v>288.18217984951377</v>
      </c>
      <c r="BW23" s="22">
        <f t="shared" si="1"/>
        <v>1304.7251145810487</v>
      </c>
    </row>
    <row r="24" spans="1:75" x14ac:dyDescent="0.2">
      <c r="A24" s="38" t="s">
        <v>100</v>
      </c>
      <c r="B24" s="20"/>
      <c r="C24" s="21">
        <v>1.8549039812126478</v>
      </c>
      <c r="D24" s="21">
        <v>0</v>
      </c>
      <c r="E24" s="21">
        <v>0</v>
      </c>
      <c r="F24" s="21">
        <v>0.20842073855514176</v>
      </c>
      <c r="G24" s="21">
        <v>0.96875333693720833</v>
      </c>
      <c r="H24" s="21">
        <v>7.1596085574304418</v>
      </c>
      <c r="I24" s="21">
        <v>0.12637651360907637</v>
      </c>
      <c r="J24" s="21">
        <v>0</v>
      </c>
      <c r="K24" s="21">
        <v>5.9655960457084489E-2</v>
      </c>
      <c r="L24" s="21">
        <v>0.56227829657330641</v>
      </c>
      <c r="M24" s="21">
        <v>5.3551194415056287</v>
      </c>
      <c r="N24" s="21">
        <v>8.0941633319625339E-2</v>
      </c>
      <c r="O24" s="21">
        <v>68.57814598226004</v>
      </c>
      <c r="P24" s="21">
        <v>0.10045621053405185</v>
      </c>
      <c r="Q24" s="21">
        <v>4.5551233570788678</v>
      </c>
      <c r="R24" s="21">
        <v>0.94284327287078984</v>
      </c>
      <c r="S24" s="21">
        <v>0</v>
      </c>
      <c r="T24" s="21">
        <v>0.66611025144556713</v>
      </c>
      <c r="U24" s="21">
        <v>1.9610567029598194</v>
      </c>
      <c r="V24" s="21">
        <v>0.1331402819094194</v>
      </c>
      <c r="W24" s="21">
        <v>5.3124747285362961</v>
      </c>
      <c r="X24" s="21">
        <v>21.57959782983346</v>
      </c>
      <c r="Y24" s="21">
        <v>0.1960428253606572</v>
      </c>
      <c r="Z24" s="21">
        <v>5.9159369187974198</v>
      </c>
      <c r="AA24" s="21">
        <v>0.13410110420064097</v>
      </c>
      <c r="AB24" s="21">
        <v>3.0060265588950843</v>
      </c>
      <c r="AC24" s="21">
        <v>113.28781895487106</v>
      </c>
      <c r="AD24" s="21">
        <v>16.671274773549694</v>
      </c>
      <c r="AE24" s="21">
        <v>16.775464728165375</v>
      </c>
      <c r="AF24" s="21">
        <v>26.331235050496616</v>
      </c>
      <c r="AG24" s="21">
        <v>3.1343126286068959</v>
      </c>
      <c r="AH24" s="21">
        <v>0</v>
      </c>
      <c r="AI24" s="21">
        <v>0.1049316112623587</v>
      </c>
      <c r="AJ24" s="21">
        <v>9.6450863763439347</v>
      </c>
      <c r="AK24" s="21">
        <v>1.3752242514830169</v>
      </c>
      <c r="AL24" s="21">
        <v>6.938872376792169</v>
      </c>
      <c r="AM24" s="21">
        <v>0.42193415761222486</v>
      </c>
      <c r="AN24" s="21">
        <v>0</v>
      </c>
      <c r="AO24" s="21">
        <v>0.13750318517412646</v>
      </c>
      <c r="AP24" s="21">
        <v>3.9256112380944659</v>
      </c>
      <c r="AQ24" s="21">
        <v>0.69696393126180656</v>
      </c>
      <c r="AR24" s="21">
        <v>0.601831088189415</v>
      </c>
      <c r="AS24" s="21">
        <v>0.35748661994192599</v>
      </c>
      <c r="AT24" s="21">
        <v>18.24707918720393</v>
      </c>
      <c r="AU24" s="21">
        <v>2.5698833625404163</v>
      </c>
      <c r="AV24" s="21">
        <v>1.1599038265773824</v>
      </c>
      <c r="AW24" s="21">
        <v>2.4456307629359495</v>
      </c>
      <c r="AX24" s="21">
        <v>0.32927505877582641</v>
      </c>
      <c r="AY24" s="21">
        <v>1.4168396376078909</v>
      </c>
      <c r="AZ24" s="21">
        <v>0.50434958961090715</v>
      </c>
      <c r="BA24" s="21">
        <v>3.3282157784594339</v>
      </c>
      <c r="BB24" s="21">
        <v>5.4894923419587627E-2</v>
      </c>
      <c r="BC24" s="21">
        <v>0</v>
      </c>
      <c r="BD24" s="21">
        <v>1.9961542935144632</v>
      </c>
      <c r="BE24" s="21">
        <v>8.3326437468434289</v>
      </c>
      <c r="BF24" s="21">
        <v>5.1704117791532838</v>
      </c>
      <c r="BG24" s="21">
        <v>41.556854000492422</v>
      </c>
      <c r="BH24" s="21">
        <v>9.5148340177050699</v>
      </c>
      <c r="BI24" s="21">
        <v>1.399393252559215</v>
      </c>
      <c r="BJ24" s="21">
        <v>6.3353464737427885</v>
      </c>
      <c r="BK24" s="21">
        <v>1.056566153883659</v>
      </c>
      <c r="BL24" s="21">
        <v>2.2624180866536902E-2</v>
      </c>
      <c r="BM24" s="21">
        <v>19.583361417244113</v>
      </c>
      <c r="BN24" s="21">
        <v>0</v>
      </c>
      <c r="BO24" s="22">
        <f t="shared" si="0"/>
        <v>454.88692689926359</v>
      </c>
      <c r="BP24" s="21">
        <v>799.43270899889239</v>
      </c>
      <c r="BQ24" s="21">
        <v>0.25217816027780393</v>
      </c>
      <c r="BR24" s="21">
        <v>13.139502524532517</v>
      </c>
      <c r="BS24" s="21">
        <v>640.55785571269359</v>
      </c>
      <c r="BT24" s="21">
        <v>-4.3432739256557511</v>
      </c>
      <c r="BU24" s="21">
        <v>1024.2854045241611</v>
      </c>
      <c r="BV24" s="21">
        <v>505.54576748594445</v>
      </c>
      <c r="BW24" s="22">
        <f t="shared" si="1"/>
        <v>3433.7570703801093</v>
      </c>
    </row>
    <row r="25" spans="1:75" x14ac:dyDescent="0.2">
      <c r="A25" s="38" t="s">
        <v>89</v>
      </c>
      <c r="B25" s="20"/>
      <c r="C25" s="21">
        <v>99.561165519901607</v>
      </c>
      <c r="D25" s="21">
        <v>13.659247502748073</v>
      </c>
      <c r="E25" s="21">
        <v>7.3075220794499378</v>
      </c>
      <c r="F25" s="21">
        <v>40.16390365370475</v>
      </c>
      <c r="G25" s="21">
        <v>398.2700633945754</v>
      </c>
      <c r="H25" s="21">
        <v>85.507896398796703</v>
      </c>
      <c r="I25" s="21">
        <v>71.693888288982265</v>
      </c>
      <c r="J25" s="21">
        <v>75.609295027726006</v>
      </c>
      <c r="K25" s="21">
        <v>96.794058101428092</v>
      </c>
      <c r="L25" s="21">
        <v>73.734763239114457</v>
      </c>
      <c r="M25" s="21">
        <v>110.67984755610105</v>
      </c>
      <c r="N25" s="21">
        <v>43.52804141243579</v>
      </c>
      <c r="O25" s="21">
        <v>13.652509273278458</v>
      </c>
      <c r="P25" s="21">
        <v>170.54066448819631</v>
      </c>
      <c r="Q25" s="21">
        <v>301.4707504283852</v>
      </c>
      <c r="R25" s="21">
        <v>253.70862124461712</v>
      </c>
      <c r="S25" s="21">
        <v>58.239927971645457</v>
      </c>
      <c r="T25" s="21">
        <v>48.563028865542407</v>
      </c>
      <c r="U25" s="21">
        <v>110.72557400481128</v>
      </c>
      <c r="V25" s="21">
        <v>20.124607524546988</v>
      </c>
      <c r="W25" s="21">
        <v>108.99761380983978</v>
      </c>
      <c r="X25" s="21">
        <v>6.7570699993330399</v>
      </c>
      <c r="Y25" s="21">
        <v>174.48133830449743</v>
      </c>
      <c r="Z25" s="21">
        <v>350.44099351537074</v>
      </c>
      <c r="AA25" s="21">
        <v>0</v>
      </c>
      <c r="AB25" s="21">
        <v>112.92739234816467</v>
      </c>
      <c r="AC25" s="21">
        <v>231.7883194540228</v>
      </c>
      <c r="AD25" s="21">
        <v>30.809487295689934</v>
      </c>
      <c r="AE25" s="21">
        <v>76.648669131111561</v>
      </c>
      <c r="AF25" s="21">
        <v>189.12248865707966</v>
      </c>
      <c r="AG25" s="21">
        <v>48.904970594648098</v>
      </c>
      <c r="AH25" s="21">
        <v>0</v>
      </c>
      <c r="AI25" s="21">
        <v>212.69101936079173</v>
      </c>
      <c r="AJ25" s="21">
        <v>249.84678921316197</v>
      </c>
      <c r="AK25" s="21">
        <v>18.198710186121883</v>
      </c>
      <c r="AL25" s="21">
        <v>64.613307227555637</v>
      </c>
      <c r="AM25" s="21">
        <v>0.11975659573266073</v>
      </c>
      <c r="AN25" s="21">
        <v>22.366058821472368</v>
      </c>
      <c r="AO25" s="21">
        <v>157.06755309130108</v>
      </c>
      <c r="AP25" s="21">
        <v>28.659886472225946</v>
      </c>
      <c r="AQ25" s="21">
        <v>8.6660069656530396</v>
      </c>
      <c r="AR25" s="21">
        <v>33.805024472197914</v>
      </c>
      <c r="AS25" s="21">
        <v>21.526881553808906</v>
      </c>
      <c r="AT25" s="21">
        <v>84.744619810264936</v>
      </c>
      <c r="AU25" s="21">
        <v>9.2910835317883507</v>
      </c>
      <c r="AV25" s="21">
        <v>547.81617174403664</v>
      </c>
      <c r="AW25" s="21">
        <v>118.42346031834256</v>
      </c>
      <c r="AX25" s="21">
        <v>77.314082934239252</v>
      </c>
      <c r="AY25" s="21">
        <v>0.90735984770030831</v>
      </c>
      <c r="AZ25" s="21">
        <v>15.892402248910058</v>
      </c>
      <c r="BA25" s="21">
        <v>66.309486124397807</v>
      </c>
      <c r="BB25" s="21">
        <v>1.8270299033276347</v>
      </c>
      <c r="BC25" s="21">
        <v>3.5161137930069086E-2</v>
      </c>
      <c r="BD25" s="21">
        <v>79.449610507112652</v>
      </c>
      <c r="BE25" s="21">
        <v>17.556219411326989</v>
      </c>
      <c r="BF25" s="21">
        <v>14.810245507578117</v>
      </c>
      <c r="BG25" s="21">
        <v>187.36851450055002</v>
      </c>
      <c r="BH25" s="21">
        <v>64.480476369654937</v>
      </c>
      <c r="BI25" s="21">
        <v>17.425642612728414</v>
      </c>
      <c r="BJ25" s="21">
        <v>19.287360367281028</v>
      </c>
      <c r="BK25" s="21">
        <v>9.0800067458587499</v>
      </c>
      <c r="BL25" s="21">
        <v>24.660178444744066</v>
      </c>
      <c r="BM25" s="21">
        <v>21.979899520468305</v>
      </c>
      <c r="BN25" s="21">
        <v>0</v>
      </c>
      <c r="BO25" s="22">
        <f t="shared" si="0"/>
        <v>5620.6337246340108</v>
      </c>
      <c r="BP25" s="21">
        <v>155.25982227201953</v>
      </c>
      <c r="BQ25" s="21">
        <v>0</v>
      </c>
      <c r="BR25" s="21">
        <v>0</v>
      </c>
      <c r="BS25" s="21">
        <v>459.36021026354427</v>
      </c>
      <c r="BT25" s="21">
        <v>0</v>
      </c>
      <c r="BU25" s="21">
        <v>349.21</v>
      </c>
      <c r="BV25" s="21">
        <v>65.48</v>
      </c>
      <c r="BW25" s="22">
        <f t="shared" si="1"/>
        <v>6649.9437571695744</v>
      </c>
    </row>
    <row r="26" spans="1:75" x14ac:dyDescent="0.2">
      <c r="A26" s="38" t="s">
        <v>90</v>
      </c>
      <c r="B26" s="20"/>
      <c r="C26" s="21">
        <v>150.81962360860618</v>
      </c>
      <c r="D26" s="21">
        <v>0</v>
      </c>
      <c r="E26" s="21">
        <v>0</v>
      </c>
      <c r="F26" s="21">
        <v>51.850024251317741</v>
      </c>
      <c r="G26" s="21">
        <v>592.98596599044436</v>
      </c>
      <c r="H26" s="21">
        <v>129.10032127455131</v>
      </c>
      <c r="I26" s="21">
        <v>73.5029981687874</v>
      </c>
      <c r="J26" s="21">
        <v>173.88661652033227</v>
      </c>
      <c r="K26" s="21">
        <v>98.261680095501802</v>
      </c>
      <c r="L26" s="21">
        <v>176.76232989246279</v>
      </c>
      <c r="M26" s="21">
        <v>1252.9443907190996</v>
      </c>
      <c r="N26" s="21">
        <v>62.012787896591547</v>
      </c>
      <c r="O26" s="21">
        <v>36.458535234509867</v>
      </c>
      <c r="P26" s="21">
        <v>193.68380179902528</v>
      </c>
      <c r="Q26" s="21">
        <v>598.04850273201396</v>
      </c>
      <c r="R26" s="21">
        <v>102.99798065198124</v>
      </c>
      <c r="S26" s="21">
        <v>32.991886757364547</v>
      </c>
      <c r="T26" s="21">
        <v>46.691200941789376</v>
      </c>
      <c r="U26" s="21">
        <v>54.019967290778808</v>
      </c>
      <c r="V26" s="21">
        <v>83.916469124182953</v>
      </c>
      <c r="W26" s="21">
        <v>13.43931370748353</v>
      </c>
      <c r="X26" s="21">
        <v>39.484154073645257</v>
      </c>
      <c r="Y26" s="21">
        <v>40.697500882884285</v>
      </c>
      <c r="Z26" s="21">
        <v>646.48730356722876</v>
      </c>
      <c r="AA26" s="21">
        <v>15.274278642610213</v>
      </c>
      <c r="AB26" s="21">
        <v>126.09710326910304</v>
      </c>
      <c r="AC26" s="21">
        <v>117.93172084244416</v>
      </c>
      <c r="AD26" s="21">
        <v>33.097321580619003</v>
      </c>
      <c r="AE26" s="21">
        <v>110.08816219658814</v>
      </c>
      <c r="AF26" s="21">
        <v>401.77178248328147</v>
      </c>
      <c r="AG26" s="21">
        <v>146.73284407514086</v>
      </c>
      <c r="AH26" s="21">
        <v>1.9927314307663081E-2</v>
      </c>
      <c r="AI26" s="21">
        <v>0.43941455584523609</v>
      </c>
      <c r="AJ26" s="21">
        <v>109.52536531923582</v>
      </c>
      <c r="AK26" s="21">
        <v>2.8420783708639243</v>
      </c>
      <c r="AL26" s="21">
        <v>143.82488173590187</v>
      </c>
      <c r="AM26" s="21">
        <v>0.44333277220491252</v>
      </c>
      <c r="AN26" s="21">
        <v>10.36005858124587</v>
      </c>
      <c r="AO26" s="21">
        <v>60.504850001727519</v>
      </c>
      <c r="AP26" s="21">
        <v>79.520414771706996</v>
      </c>
      <c r="AQ26" s="21">
        <v>34.753906437190672</v>
      </c>
      <c r="AR26" s="21">
        <v>13.984224506816375</v>
      </c>
      <c r="AS26" s="21">
        <v>53.319447010417107</v>
      </c>
      <c r="AT26" s="21">
        <v>690.02217217880866</v>
      </c>
      <c r="AU26" s="21">
        <v>64.002889161318024</v>
      </c>
      <c r="AV26" s="21">
        <v>91.598201875874381</v>
      </c>
      <c r="AW26" s="21">
        <v>31.708781010322802</v>
      </c>
      <c r="AX26" s="21">
        <v>71.970582236879679</v>
      </c>
      <c r="AY26" s="21">
        <v>13.913501455811151</v>
      </c>
      <c r="AZ26" s="21">
        <v>8.558348305183701</v>
      </c>
      <c r="BA26" s="21">
        <v>18.479712154645586</v>
      </c>
      <c r="BB26" s="21">
        <v>4.9892394419978343</v>
      </c>
      <c r="BC26" s="21">
        <v>0.34572507875261643</v>
      </c>
      <c r="BD26" s="21">
        <v>41.925830041896937</v>
      </c>
      <c r="BE26" s="21">
        <v>103.51165479656377</v>
      </c>
      <c r="BF26" s="21">
        <v>42.023924987975903</v>
      </c>
      <c r="BG26" s="21">
        <v>117.775031889527</v>
      </c>
      <c r="BH26" s="21">
        <v>137.63083601568317</v>
      </c>
      <c r="BI26" s="21">
        <v>28.653613649760668</v>
      </c>
      <c r="BJ26" s="21">
        <v>38.76915652581647</v>
      </c>
      <c r="BK26" s="21">
        <v>15.699183157482542</v>
      </c>
      <c r="BL26" s="21">
        <v>3.6753943718197779</v>
      </c>
      <c r="BM26" s="21">
        <v>37.722790943931372</v>
      </c>
      <c r="BN26" s="21">
        <v>0</v>
      </c>
      <c r="BO26" s="22">
        <f t="shared" si="0"/>
        <v>7674.5510389278861</v>
      </c>
      <c r="BP26" s="21">
        <v>4234.946996131097</v>
      </c>
      <c r="BQ26" s="21">
        <v>0</v>
      </c>
      <c r="BR26" s="21">
        <v>69.290697499718476</v>
      </c>
      <c r="BS26" s="21">
        <v>0</v>
      </c>
      <c r="BT26" s="21">
        <v>0</v>
      </c>
      <c r="BU26" s="21">
        <v>1019.9130042973113</v>
      </c>
      <c r="BV26" s="21">
        <v>54.091792302976465</v>
      </c>
      <c r="BW26" s="22">
        <f t="shared" si="1"/>
        <v>13052.793529158989</v>
      </c>
    </row>
    <row r="27" spans="1:75" x14ac:dyDescent="0.2">
      <c r="A27" s="38" t="s">
        <v>91</v>
      </c>
      <c r="B27" s="20"/>
      <c r="C27" s="21">
        <v>2.2128869239931768</v>
      </c>
      <c r="D27" s="21">
        <v>0</v>
      </c>
      <c r="E27" s="21">
        <v>0</v>
      </c>
      <c r="F27" s="21">
        <v>2.5857500611291799</v>
      </c>
      <c r="G27" s="21">
        <v>63.272836315439172</v>
      </c>
      <c r="H27" s="21">
        <v>8.4723812434170682</v>
      </c>
      <c r="I27" s="21">
        <v>2.3419910634047012</v>
      </c>
      <c r="J27" s="21">
        <v>4.8604984984569759</v>
      </c>
      <c r="K27" s="21">
        <v>4.5023792064816268</v>
      </c>
      <c r="L27" s="21">
        <v>27.297461488360732</v>
      </c>
      <c r="M27" s="21">
        <v>66.869531989966603</v>
      </c>
      <c r="N27" s="21">
        <v>4.6823088294101005</v>
      </c>
      <c r="O27" s="21">
        <v>5.5571880707846963</v>
      </c>
      <c r="P27" s="21">
        <v>9.1738689409558756</v>
      </c>
      <c r="Q27" s="21">
        <v>11.076783962254735</v>
      </c>
      <c r="R27" s="21">
        <v>8.8052045414794033</v>
      </c>
      <c r="S27" s="21">
        <v>1.4684532764393947</v>
      </c>
      <c r="T27" s="21">
        <v>2.8673167726243229</v>
      </c>
      <c r="U27" s="21">
        <v>1.5744172608514313</v>
      </c>
      <c r="V27" s="21">
        <v>8.1846569071056781</v>
      </c>
      <c r="W27" s="21">
        <v>0.51574795066556667</v>
      </c>
      <c r="X27" s="21">
        <v>0.93695156998034668</v>
      </c>
      <c r="Y27" s="21">
        <v>3.6189113610361012</v>
      </c>
      <c r="Z27" s="21">
        <v>11.510460504556814</v>
      </c>
      <c r="AA27" s="21">
        <v>6.7071922809777638</v>
      </c>
      <c r="AB27" s="21">
        <v>17.017139043879187</v>
      </c>
      <c r="AC27" s="21">
        <v>11.404291518142006</v>
      </c>
      <c r="AD27" s="21">
        <v>2.1493808423409315</v>
      </c>
      <c r="AE27" s="21">
        <v>16.705640429592115</v>
      </c>
      <c r="AF27" s="21">
        <v>28.346446765608253</v>
      </c>
      <c r="AG27" s="21">
        <v>6.0730980170966831</v>
      </c>
      <c r="AH27" s="21">
        <v>5.3509487677293492E-3</v>
      </c>
      <c r="AI27" s="21">
        <v>1.4831891336921639E-3</v>
      </c>
      <c r="AJ27" s="21">
        <v>33.916111919748005</v>
      </c>
      <c r="AK27" s="21">
        <v>0.74131051472246534</v>
      </c>
      <c r="AL27" s="21">
        <v>38.022668907952323</v>
      </c>
      <c r="AM27" s="21">
        <v>0.44651811077291392</v>
      </c>
      <c r="AN27" s="21">
        <v>0.4656242552230534</v>
      </c>
      <c r="AO27" s="21">
        <v>1.4817418310810628</v>
      </c>
      <c r="AP27" s="21">
        <v>5.4447111856052413</v>
      </c>
      <c r="AQ27" s="21">
        <v>13.013138776088832</v>
      </c>
      <c r="AR27" s="21">
        <v>1.8958354898151919</v>
      </c>
      <c r="AS27" s="21">
        <v>10.668373420992602</v>
      </c>
      <c r="AT27" s="21">
        <v>60.18249393473419</v>
      </c>
      <c r="AU27" s="21">
        <v>5.1457936430581155</v>
      </c>
      <c r="AV27" s="21">
        <v>9.0397390060427121</v>
      </c>
      <c r="AW27" s="21">
        <v>3.1479172513028839</v>
      </c>
      <c r="AX27" s="21">
        <v>6.0007534355575434</v>
      </c>
      <c r="AY27" s="21">
        <v>3.8396257311446788E-2</v>
      </c>
      <c r="AZ27" s="21">
        <v>0.92349903136606748</v>
      </c>
      <c r="BA27" s="21">
        <v>1.4002070205024655</v>
      </c>
      <c r="BB27" s="21">
        <v>0.65098953968140627</v>
      </c>
      <c r="BC27" s="21">
        <v>0</v>
      </c>
      <c r="BD27" s="21">
        <v>4.5852514557314707</v>
      </c>
      <c r="BE27" s="21">
        <v>22.688307551049562</v>
      </c>
      <c r="BF27" s="21">
        <v>6.6987037760896762</v>
      </c>
      <c r="BG27" s="21">
        <v>21.878694177121851</v>
      </c>
      <c r="BH27" s="21">
        <v>27.808263018892408</v>
      </c>
      <c r="BI27" s="21">
        <v>4.3810721497865313</v>
      </c>
      <c r="BJ27" s="21">
        <v>10.237816730589099</v>
      </c>
      <c r="BK27" s="21">
        <v>11.054817787478422</v>
      </c>
      <c r="BL27" s="21">
        <v>0.12131675350760093</v>
      </c>
      <c r="BM27" s="21">
        <v>3.6891320644104293</v>
      </c>
      <c r="BN27" s="21">
        <v>0</v>
      </c>
      <c r="BO27" s="22">
        <f t="shared" si="0"/>
        <v>646.5672087705475</v>
      </c>
      <c r="BP27" s="21">
        <v>676.42805459865986</v>
      </c>
      <c r="BQ27" s="21">
        <v>0</v>
      </c>
      <c r="BR27" s="21">
        <v>0</v>
      </c>
      <c r="BS27" s="21">
        <v>0</v>
      </c>
      <c r="BT27" s="21">
        <v>0</v>
      </c>
      <c r="BU27" s="21">
        <v>0</v>
      </c>
      <c r="BV27" s="21">
        <v>0</v>
      </c>
      <c r="BW27" s="22">
        <f t="shared" si="1"/>
        <v>1322.9952633692074</v>
      </c>
    </row>
    <row r="28" spans="1:75" x14ac:dyDescent="0.2">
      <c r="A28" s="38" t="s">
        <v>101</v>
      </c>
      <c r="B28" s="20"/>
      <c r="C28" s="21">
        <v>5.1218481406702683</v>
      </c>
      <c r="D28" s="21">
        <v>0</v>
      </c>
      <c r="E28" s="21">
        <v>0</v>
      </c>
      <c r="F28" s="21">
        <v>4.0212694132231261</v>
      </c>
      <c r="G28" s="21">
        <v>66.193162356121945</v>
      </c>
      <c r="H28" s="21">
        <v>14.119444945709366</v>
      </c>
      <c r="I28" s="21">
        <v>76.345461212248324</v>
      </c>
      <c r="J28" s="21">
        <v>219.18663660107018</v>
      </c>
      <c r="K28" s="21">
        <v>1.2087012748063053</v>
      </c>
      <c r="L28" s="21">
        <v>7.103681512059139</v>
      </c>
      <c r="M28" s="21">
        <v>205.44953137289349</v>
      </c>
      <c r="N28" s="21">
        <v>9.7238041188046971</v>
      </c>
      <c r="O28" s="21">
        <v>14.434832317431091</v>
      </c>
      <c r="P28" s="21">
        <v>113.3084479202538</v>
      </c>
      <c r="Q28" s="21">
        <v>1362.8413082450008</v>
      </c>
      <c r="R28" s="21">
        <v>137.32411612543189</v>
      </c>
      <c r="S28" s="21">
        <v>1.1235214661105097</v>
      </c>
      <c r="T28" s="21">
        <v>5.8655437458803146</v>
      </c>
      <c r="U28" s="21">
        <v>4.9841726907821675</v>
      </c>
      <c r="V28" s="21">
        <v>35.298658517509033</v>
      </c>
      <c r="W28" s="21">
        <v>4.268981317389752</v>
      </c>
      <c r="X28" s="21">
        <v>4.4761625988959688</v>
      </c>
      <c r="Y28" s="21">
        <v>8.5745182861420393</v>
      </c>
      <c r="Z28" s="21">
        <v>215.4574390835256</v>
      </c>
      <c r="AA28" s="21">
        <v>654.33267982148766</v>
      </c>
      <c r="AB28" s="21">
        <v>1482.959435017106</v>
      </c>
      <c r="AC28" s="21">
        <v>288.70866192076744</v>
      </c>
      <c r="AD28" s="21">
        <v>47.070969166913812</v>
      </c>
      <c r="AE28" s="21">
        <v>260.42597624184737</v>
      </c>
      <c r="AF28" s="21">
        <v>40.344790924060305</v>
      </c>
      <c r="AG28" s="21">
        <v>34.359617310965717</v>
      </c>
      <c r="AH28" s="21">
        <v>0</v>
      </c>
      <c r="AI28" s="21">
        <v>7.1175515770869682E-2</v>
      </c>
      <c r="AJ28" s="21">
        <v>23.753771676996429</v>
      </c>
      <c r="AK28" s="21">
        <v>4.0235834404062417E-3</v>
      </c>
      <c r="AL28" s="21">
        <v>18.563354398527892</v>
      </c>
      <c r="AM28" s="21">
        <v>0.35926844932454977</v>
      </c>
      <c r="AN28" s="21">
        <v>0.18172871776001859</v>
      </c>
      <c r="AO28" s="21">
        <v>1.5705558967018796</v>
      </c>
      <c r="AP28" s="21">
        <v>6.0343883735348131E-2</v>
      </c>
      <c r="AQ28" s="21">
        <v>0.24060942863451568</v>
      </c>
      <c r="AR28" s="21">
        <v>0</v>
      </c>
      <c r="AS28" s="21">
        <v>0.82190315748659715</v>
      </c>
      <c r="AT28" s="21">
        <v>33.685584515984146</v>
      </c>
      <c r="AU28" s="21">
        <v>5.0301669202962822</v>
      </c>
      <c r="AV28" s="21">
        <v>4.9663289197965614</v>
      </c>
      <c r="AW28" s="21">
        <v>11.543358080721164</v>
      </c>
      <c r="AX28" s="21">
        <v>23.340636719068403</v>
      </c>
      <c r="AY28" s="21">
        <v>0.41637749328714407</v>
      </c>
      <c r="AZ28" s="21">
        <v>5.192372298989528</v>
      </c>
      <c r="BA28" s="21">
        <v>3.3747603065187568</v>
      </c>
      <c r="BB28" s="21">
        <v>6.4878427243749882E-7</v>
      </c>
      <c r="BC28" s="21">
        <v>0</v>
      </c>
      <c r="BD28" s="21">
        <v>56.627680449794198</v>
      </c>
      <c r="BE28" s="21">
        <v>483.30209119667364</v>
      </c>
      <c r="BF28" s="21">
        <v>6.9456299569841073</v>
      </c>
      <c r="BG28" s="21">
        <v>33.592032567169156</v>
      </c>
      <c r="BH28" s="21">
        <v>21.419468827218036</v>
      </c>
      <c r="BI28" s="21">
        <v>0.8924418108241654</v>
      </c>
      <c r="BJ28" s="21">
        <v>2.0740084252992683</v>
      </c>
      <c r="BK28" s="21">
        <v>0.84085615968691352</v>
      </c>
      <c r="BL28" s="21">
        <v>0.24000461355584446</v>
      </c>
      <c r="BM28" s="21">
        <v>3.2414651678671365</v>
      </c>
      <c r="BN28" s="21">
        <v>0</v>
      </c>
      <c r="BO28" s="22">
        <f t="shared" ref="BO28:BO39" si="2">SUM(C28:BN28)</f>
        <v>6066.9853734520038</v>
      </c>
      <c r="BP28" s="21">
        <v>700.39368805163997</v>
      </c>
      <c r="BQ28" s="21">
        <v>0</v>
      </c>
      <c r="BR28" s="21">
        <v>328.1</v>
      </c>
      <c r="BS28" s="21">
        <v>0</v>
      </c>
      <c r="BT28" s="21">
        <v>69.57966521192175</v>
      </c>
      <c r="BU28" s="21">
        <v>614.29916947462891</v>
      </c>
      <c r="BV28" s="21">
        <v>287.92999675009264</v>
      </c>
      <c r="BW28" s="22">
        <f t="shared" ref="BW28:BW39" si="3">SUM(BO28:BV28)</f>
        <v>8067.2878929402877</v>
      </c>
    </row>
    <row r="29" spans="1:75" x14ac:dyDescent="0.2">
      <c r="A29" s="38" t="s">
        <v>102</v>
      </c>
      <c r="B29" s="20"/>
      <c r="C29" s="21">
        <v>127.18923867441289</v>
      </c>
      <c r="D29" s="21">
        <v>0</v>
      </c>
      <c r="E29" s="21">
        <v>0</v>
      </c>
      <c r="F29" s="21">
        <v>18.912129238599608</v>
      </c>
      <c r="G29" s="21">
        <v>104.58029388151812</v>
      </c>
      <c r="H29" s="21">
        <v>9.3946047864953997</v>
      </c>
      <c r="I29" s="21">
        <v>5.0493869099622577</v>
      </c>
      <c r="J29" s="21">
        <v>5.8911129245691942</v>
      </c>
      <c r="K29" s="21">
        <v>10.679674102003645</v>
      </c>
      <c r="L29" s="21">
        <v>30.775327592981093</v>
      </c>
      <c r="M29" s="21">
        <v>143.70925348505884</v>
      </c>
      <c r="N29" s="21">
        <v>20.087402261086059</v>
      </c>
      <c r="O29" s="21">
        <v>11.558262292608719</v>
      </c>
      <c r="P29" s="21">
        <v>10.4875915020174</v>
      </c>
      <c r="Q29" s="21">
        <v>45.046113018356557</v>
      </c>
      <c r="R29" s="21">
        <v>75.523217956583892</v>
      </c>
      <c r="S29" s="21">
        <v>10.37047460326508</v>
      </c>
      <c r="T29" s="21">
        <v>62.746365262324872</v>
      </c>
      <c r="U29" s="21">
        <v>25.093468013514457</v>
      </c>
      <c r="V29" s="21">
        <v>22.875070568230758</v>
      </c>
      <c r="W29" s="21">
        <v>3.6027248705269979</v>
      </c>
      <c r="X29" s="21">
        <v>9.3601961893058547</v>
      </c>
      <c r="Y29" s="21">
        <v>316.95454957402086</v>
      </c>
      <c r="Z29" s="21">
        <v>634.81517227530958</v>
      </c>
      <c r="AA29" s="21">
        <v>13.487243889283214</v>
      </c>
      <c r="AB29" s="21">
        <v>310.27041931857201</v>
      </c>
      <c r="AC29" s="21">
        <v>17942.425725901885</v>
      </c>
      <c r="AD29" s="21">
        <v>87.614674164748024</v>
      </c>
      <c r="AE29" s="21">
        <v>123.26390570069684</v>
      </c>
      <c r="AF29" s="21">
        <v>186.08566497337688</v>
      </c>
      <c r="AG29" s="21">
        <v>28.160129519954591</v>
      </c>
      <c r="AH29" s="21">
        <v>0.327639372904035</v>
      </c>
      <c r="AI29" s="21">
        <v>1.0479427300533886</v>
      </c>
      <c r="AJ29" s="21">
        <v>339.70005630806571</v>
      </c>
      <c r="AK29" s="21">
        <v>7.645073609306583</v>
      </c>
      <c r="AL29" s="21">
        <v>146.49271539774409</v>
      </c>
      <c r="AM29" s="21">
        <v>12.359880079632408</v>
      </c>
      <c r="AN29" s="21">
        <v>11.422829564894814</v>
      </c>
      <c r="AO29" s="21">
        <v>31.118714717917715</v>
      </c>
      <c r="AP29" s="21">
        <v>37.10778295708743</v>
      </c>
      <c r="AQ29" s="21">
        <v>0.43144760346244221</v>
      </c>
      <c r="AR29" s="21">
        <v>0</v>
      </c>
      <c r="AS29" s="21">
        <v>24.658190307093616</v>
      </c>
      <c r="AT29" s="21">
        <v>1664.8628678415657</v>
      </c>
      <c r="AU29" s="21">
        <v>196.19596781847687</v>
      </c>
      <c r="AV29" s="21">
        <v>119.51751930824206</v>
      </c>
      <c r="AW29" s="21">
        <v>32.885613530330716</v>
      </c>
      <c r="AX29" s="21">
        <v>57.71742446170429</v>
      </c>
      <c r="AY29" s="21">
        <v>4.2078438560416416</v>
      </c>
      <c r="AZ29" s="21">
        <v>6.348839997897497</v>
      </c>
      <c r="BA29" s="21">
        <v>35.24815000065572</v>
      </c>
      <c r="BB29" s="21">
        <v>34.45245127470173</v>
      </c>
      <c r="BC29" s="21">
        <v>1.4437347881966525</v>
      </c>
      <c r="BD29" s="21">
        <v>89.866642202621023</v>
      </c>
      <c r="BE29" s="21">
        <v>384.2184143691685</v>
      </c>
      <c r="BF29" s="21">
        <v>132.54339773110217</v>
      </c>
      <c r="BG29" s="21">
        <v>111.1450084731799</v>
      </c>
      <c r="BH29" s="21">
        <v>136.52101680990936</v>
      </c>
      <c r="BI29" s="21">
        <v>25.942602758587697</v>
      </c>
      <c r="BJ29" s="21">
        <v>47.346389736846071</v>
      </c>
      <c r="BK29" s="21">
        <v>44.861541130066428</v>
      </c>
      <c r="BL29" s="21">
        <v>6.3828516036350074</v>
      </c>
      <c r="BM29" s="21">
        <v>30.053475499801028</v>
      </c>
      <c r="BN29" s="21">
        <v>0</v>
      </c>
      <c r="BO29" s="22">
        <f t="shared" si="2"/>
        <v>24170.083419292157</v>
      </c>
      <c r="BP29" s="21">
        <v>433.20000000000005</v>
      </c>
      <c r="BQ29" s="21">
        <v>0</v>
      </c>
      <c r="BR29" s="21">
        <v>0</v>
      </c>
      <c r="BS29" s="21">
        <v>31257.080998126792</v>
      </c>
      <c r="BT29" s="21">
        <v>0</v>
      </c>
      <c r="BU29" s="21">
        <v>1425.16</v>
      </c>
      <c r="BV29" s="21">
        <v>478</v>
      </c>
      <c r="BW29" s="22">
        <f t="shared" si="3"/>
        <v>57763.524417418957</v>
      </c>
    </row>
    <row r="30" spans="1:75" x14ac:dyDescent="0.2">
      <c r="A30" s="38" t="s">
        <v>92</v>
      </c>
      <c r="B30" s="20"/>
      <c r="C30" s="21">
        <v>46.346946520119197</v>
      </c>
      <c r="D30" s="21">
        <v>0</v>
      </c>
      <c r="E30" s="21">
        <v>0</v>
      </c>
      <c r="F30" s="21">
        <v>1.9142026362911744</v>
      </c>
      <c r="G30" s="21">
        <v>29.820595571343695</v>
      </c>
      <c r="H30" s="21">
        <v>5.8284125405241936</v>
      </c>
      <c r="I30" s="21">
        <v>3.4885464984818459</v>
      </c>
      <c r="J30" s="21">
        <v>3.4824321857387268</v>
      </c>
      <c r="K30" s="21">
        <v>1.521250481696212</v>
      </c>
      <c r="L30" s="21">
        <v>6.8962155473598491E-2</v>
      </c>
      <c r="M30" s="21">
        <v>28.438101124292398</v>
      </c>
      <c r="N30" s="21">
        <v>7.788257843360328</v>
      </c>
      <c r="O30" s="21">
        <v>0.90177498533440692</v>
      </c>
      <c r="P30" s="21">
        <v>16.133445827837122</v>
      </c>
      <c r="Q30" s="21">
        <v>1.3390390922285518</v>
      </c>
      <c r="R30" s="21">
        <v>28.921367145713965</v>
      </c>
      <c r="S30" s="21">
        <v>0.2327098995562796</v>
      </c>
      <c r="T30" s="21">
        <v>6.3640229060644771</v>
      </c>
      <c r="U30" s="21">
        <v>21.30761142662714</v>
      </c>
      <c r="V30" s="21">
        <v>525.66922019065362</v>
      </c>
      <c r="W30" s="21">
        <v>4.382126981162676</v>
      </c>
      <c r="X30" s="21">
        <v>7.5999393120844845</v>
      </c>
      <c r="Y30" s="21">
        <v>18.192719652510039</v>
      </c>
      <c r="Z30" s="21">
        <v>11.513152901067704</v>
      </c>
      <c r="AA30" s="21">
        <v>1.5270221019561807</v>
      </c>
      <c r="AB30" s="21">
        <v>64.882363288666582</v>
      </c>
      <c r="AC30" s="21">
        <v>216.00671211377411</v>
      </c>
      <c r="AD30" s="21">
        <v>88.360269610736779</v>
      </c>
      <c r="AE30" s="21">
        <v>68.788455253524731</v>
      </c>
      <c r="AF30" s="21">
        <v>43.115248767278317</v>
      </c>
      <c r="AG30" s="21">
        <v>431.92280524575261</v>
      </c>
      <c r="AH30" s="21">
        <v>12.594723379106995</v>
      </c>
      <c r="AI30" s="21">
        <v>3.3473866920148726E-2</v>
      </c>
      <c r="AJ30" s="21">
        <v>199.69730096335641</v>
      </c>
      <c r="AK30" s="21">
        <v>14.38804637588415</v>
      </c>
      <c r="AL30" s="21">
        <v>10.814603412320634</v>
      </c>
      <c r="AM30" s="21">
        <v>1.606478229663175</v>
      </c>
      <c r="AN30" s="21">
        <v>2.9429739579473333</v>
      </c>
      <c r="AO30" s="21">
        <v>9.2910294744117525</v>
      </c>
      <c r="AP30" s="21">
        <v>54.638104455816936</v>
      </c>
      <c r="AQ30" s="21">
        <v>1.8281023858714556</v>
      </c>
      <c r="AR30" s="21">
        <v>6.0613213583623402</v>
      </c>
      <c r="AS30" s="21">
        <v>19.124909771747802</v>
      </c>
      <c r="AT30" s="21">
        <v>65.069169272433953</v>
      </c>
      <c r="AU30" s="21">
        <v>2.2289868537232289</v>
      </c>
      <c r="AV30" s="21">
        <v>46.801948401112227</v>
      </c>
      <c r="AW30" s="21">
        <v>38.573237039690909</v>
      </c>
      <c r="AX30" s="21">
        <v>4.8723175509178729</v>
      </c>
      <c r="AY30" s="21">
        <v>7.558904408712297</v>
      </c>
      <c r="AZ30" s="21">
        <v>0.62447316546813769</v>
      </c>
      <c r="BA30" s="21">
        <v>629.62834655879692</v>
      </c>
      <c r="BB30" s="21">
        <v>2.9440023521463665</v>
      </c>
      <c r="BC30" s="21">
        <v>0.54571539806465252</v>
      </c>
      <c r="BD30" s="21">
        <v>75.888310286308254</v>
      </c>
      <c r="BE30" s="21">
        <v>67.811913139820518</v>
      </c>
      <c r="BF30" s="21">
        <v>12.960879210440204</v>
      </c>
      <c r="BG30" s="21">
        <v>85.110533824944042</v>
      </c>
      <c r="BH30" s="21">
        <v>22.917525727247583</v>
      </c>
      <c r="BI30" s="21">
        <v>5.8244699209819375</v>
      </c>
      <c r="BJ30" s="21">
        <v>0.66390837181207552</v>
      </c>
      <c r="BK30" s="21">
        <v>9.0437991378910958</v>
      </c>
      <c r="BL30" s="21">
        <v>13.125517166953676</v>
      </c>
      <c r="BM30" s="21">
        <v>21.847982341185126</v>
      </c>
      <c r="BN30" s="21">
        <v>0</v>
      </c>
      <c r="BO30" s="22">
        <f t="shared" si="2"/>
        <v>3132.9207220199119</v>
      </c>
      <c r="BP30" s="21">
        <v>3936.3810719192675</v>
      </c>
      <c r="BQ30" s="21">
        <v>0</v>
      </c>
      <c r="BR30" s="21">
        <v>0</v>
      </c>
      <c r="BS30" s="21">
        <v>528.15118023874095</v>
      </c>
      <c r="BT30" s="21">
        <v>39.908262994103971</v>
      </c>
      <c r="BU30" s="21">
        <v>999.7821841881057</v>
      </c>
      <c r="BV30" s="21">
        <v>205.51243090417157</v>
      </c>
      <c r="BW30" s="22">
        <f t="shared" si="3"/>
        <v>8842.6558522643008</v>
      </c>
    </row>
    <row r="31" spans="1:75" x14ac:dyDescent="0.2">
      <c r="A31" s="38" t="s">
        <v>93</v>
      </c>
      <c r="B31" s="20"/>
      <c r="C31" s="21">
        <v>704.24758970351513</v>
      </c>
      <c r="D31" s="21">
        <v>91.384876320651486</v>
      </c>
      <c r="E31" s="21">
        <v>15.569004667706457</v>
      </c>
      <c r="F31" s="21">
        <v>10.157558971898821</v>
      </c>
      <c r="G31" s="21">
        <v>2513.5763918927018</v>
      </c>
      <c r="H31" s="21">
        <v>465.86599777249938</v>
      </c>
      <c r="I31" s="21">
        <v>165.14326515485942</v>
      </c>
      <c r="J31" s="21">
        <v>156.34749108038201</v>
      </c>
      <c r="K31" s="21">
        <v>327.9989535722836</v>
      </c>
      <c r="L31" s="21">
        <v>389.10706487151145</v>
      </c>
      <c r="M31" s="21">
        <v>1211.236894991805</v>
      </c>
      <c r="N31" s="21">
        <v>286.56954064228273</v>
      </c>
      <c r="O31" s="21">
        <v>305.76660448991652</v>
      </c>
      <c r="P31" s="21">
        <v>427.12405703542316</v>
      </c>
      <c r="Q31" s="21">
        <v>986.75902187038378</v>
      </c>
      <c r="R31" s="21">
        <v>507.23877258616528</v>
      </c>
      <c r="S31" s="21">
        <v>242.12673604230687</v>
      </c>
      <c r="T31" s="21">
        <v>220.20283765325868</v>
      </c>
      <c r="U31" s="21">
        <v>863.23606205784699</v>
      </c>
      <c r="V31" s="21">
        <v>133.91239060362793</v>
      </c>
      <c r="W31" s="21">
        <v>34.435560396915278</v>
      </c>
      <c r="X31" s="21">
        <v>258.20902101596613</v>
      </c>
      <c r="Y31" s="21">
        <v>448.97154894569371</v>
      </c>
      <c r="Z31" s="21">
        <v>228.66921570719632</v>
      </c>
      <c r="AA31" s="21">
        <v>0.17383061893348623</v>
      </c>
      <c r="AB31" s="21">
        <v>210.52738402197281</v>
      </c>
      <c r="AC31" s="21">
        <v>3262.6535525170952</v>
      </c>
      <c r="AD31" s="21">
        <v>81.826426222379837</v>
      </c>
      <c r="AE31" s="21">
        <v>1514.8431398364646</v>
      </c>
      <c r="AF31" s="21">
        <v>112.79277297617487</v>
      </c>
      <c r="AG31" s="21">
        <v>86.847649849354966</v>
      </c>
      <c r="AH31" s="21">
        <v>44.383956095738043</v>
      </c>
      <c r="AI31" s="21">
        <v>43.722820031516832</v>
      </c>
      <c r="AJ31" s="21">
        <v>91.513543682850639</v>
      </c>
      <c r="AK31" s="21">
        <v>15.11125584943079</v>
      </c>
      <c r="AL31" s="21">
        <v>1057.9275591039232</v>
      </c>
      <c r="AM31" s="21">
        <v>72.429267697018645</v>
      </c>
      <c r="AN31" s="21">
        <v>81.910064210333431</v>
      </c>
      <c r="AO31" s="21">
        <v>186.72884514745488</v>
      </c>
      <c r="AP31" s="21">
        <v>56.638346633461026</v>
      </c>
      <c r="AQ31" s="21">
        <v>10.60581793970972</v>
      </c>
      <c r="AR31" s="21">
        <v>6.9467888383257046</v>
      </c>
      <c r="AS31" s="21">
        <v>20.010830629838495</v>
      </c>
      <c r="AT31" s="21">
        <v>59.623528692024884</v>
      </c>
      <c r="AU31" s="21">
        <v>9.1042490108689851</v>
      </c>
      <c r="AV31" s="21">
        <v>15.45113751093619</v>
      </c>
      <c r="AW31" s="21">
        <v>28.394764166025226</v>
      </c>
      <c r="AX31" s="21">
        <v>27.943226226100219</v>
      </c>
      <c r="AY31" s="21">
        <v>59.974101120140318</v>
      </c>
      <c r="AZ31" s="21">
        <v>71.986954847172953</v>
      </c>
      <c r="BA31" s="21">
        <v>44.524864842345174</v>
      </c>
      <c r="BB31" s="21">
        <v>0.87819954887991192</v>
      </c>
      <c r="BC31" s="21">
        <v>0.27009412236857522</v>
      </c>
      <c r="BD31" s="21">
        <v>227.02064016171187</v>
      </c>
      <c r="BE31" s="21">
        <v>161.58028076404614</v>
      </c>
      <c r="BF31" s="21">
        <v>46.130433779383793</v>
      </c>
      <c r="BG31" s="21">
        <v>1080.0264639839922</v>
      </c>
      <c r="BH31" s="21">
        <v>192.12178403746856</v>
      </c>
      <c r="BI31" s="21">
        <v>33.464303421957098</v>
      </c>
      <c r="BJ31" s="21">
        <v>31.162559509562847</v>
      </c>
      <c r="BK31" s="21">
        <v>7.4192801194343811</v>
      </c>
      <c r="BL31" s="21">
        <v>13.957636491548696</v>
      </c>
      <c r="BM31" s="21">
        <v>203.01323567031034</v>
      </c>
      <c r="BN31" s="21">
        <v>0</v>
      </c>
      <c r="BO31" s="22">
        <f t="shared" si="2"/>
        <v>20265.498047975052</v>
      </c>
      <c r="BP31" s="21">
        <v>6466.8174000419122</v>
      </c>
      <c r="BQ31" s="21">
        <v>1.309438484381418</v>
      </c>
      <c r="BR31" s="21">
        <v>527.05451815290837</v>
      </c>
      <c r="BS31" s="21">
        <v>4647.9681617617598</v>
      </c>
      <c r="BT31" s="21">
        <v>331.63519683990563</v>
      </c>
      <c r="BU31" s="21">
        <v>13890.333825153255</v>
      </c>
      <c r="BV31" s="21">
        <v>5716.567903345097</v>
      </c>
      <c r="BW31" s="22">
        <f t="shared" si="3"/>
        <v>51847.184491754269</v>
      </c>
    </row>
    <row r="32" spans="1:75" x14ac:dyDescent="0.2">
      <c r="A32" s="38" t="s">
        <v>94</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8" t="s">
        <v>95</v>
      </c>
      <c r="B33" s="20"/>
      <c r="C33" s="21">
        <v>107.40555029556435</v>
      </c>
      <c r="D33" s="21">
        <v>0</v>
      </c>
      <c r="E33" s="21">
        <v>0</v>
      </c>
      <c r="F33" s="21">
        <v>45.488519576479831</v>
      </c>
      <c r="G33" s="21">
        <v>485.94704418558035</v>
      </c>
      <c r="H33" s="21">
        <v>104.01147619662505</v>
      </c>
      <c r="I33" s="21">
        <v>89.520734135818202</v>
      </c>
      <c r="J33" s="21">
        <v>116.35583836597854</v>
      </c>
      <c r="K33" s="21">
        <v>17.294962928306251</v>
      </c>
      <c r="L33" s="21">
        <v>15.582686672366085</v>
      </c>
      <c r="M33" s="21">
        <v>297.25335892302871</v>
      </c>
      <c r="N33" s="21">
        <v>23.609780771415487</v>
      </c>
      <c r="O33" s="21">
        <v>105.73245011652057</v>
      </c>
      <c r="P33" s="21">
        <v>304.82015432315421</v>
      </c>
      <c r="Q33" s="21">
        <v>205.19497305885309</v>
      </c>
      <c r="R33" s="21">
        <v>117.68034270308709</v>
      </c>
      <c r="S33" s="21">
        <v>9.4553059249383065</v>
      </c>
      <c r="T33" s="21">
        <v>29.043081579359395</v>
      </c>
      <c r="U33" s="21">
        <v>104.13266613897922</v>
      </c>
      <c r="V33" s="21">
        <v>57.129892365843673</v>
      </c>
      <c r="W33" s="21">
        <v>7.5557899485586653</v>
      </c>
      <c r="X33" s="21">
        <v>48.881771832672683</v>
      </c>
      <c r="Y33" s="21">
        <v>44.613347727910671</v>
      </c>
      <c r="Z33" s="21">
        <v>100.27144827793784</v>
      </c>
      <c r="AA33" s="21">
        <v>2.1826536737299556</v>
      </c>
      <c r="AB33" s="21">
        <v>56.588625329837683</v>
      </c>
      <c r="AC33" s="21">
        <v>321.96973930396172</v>
      </c>
      <c r="AD33" s="21">
        <v>157.36505912646973</v>
      </c>
      <c r="AE33" s="21">
        <v>1771.7564761659087</v>
      </c>
      <c r="AF33" s="21">
        <v>636.01980628030924</v>
      </c>
      <c r="AG33" s="21">
        <v>1899.704733274194</v>
      </c>
      <c r="AH33" s="21">
        <v>2.9630455385302474E-2</v>
      </c>
      <c r="AI33" s="21">
        <v>19.542188348495383</v>
      </c>
      <c r="AJ33" s="21">
        <v>497.02024509222252</v>
      </c>
      <c r="AK33" s="21">
        <v>217.57525854942682</v>
      </c>
      <c r="AL33" s="21">
        <v>25.058285274715608</v>
      </c>
      <c r="AM33" s="21">
        <v>96.555202036726087</v>
      </c>
      <c r="AN33" s="21">
        <v>13.180562283834419</v>
      </c>
      <c r="AO33" s="21">
        <v>17.874655318626068</v>
      </c>
      <c r="AP33" s="21">
        <v>25.66900898017936</v>
      </c>
      <c r="AQ33" s="21">
        <v>23.521526816265023</v>
      </c>
      <c r="AR33" s="21">
        <v>8.1150920548699226</v>
      </c>
      <c r="AS33" s="21">
        <v>21.720537121499973</v>
      </c>
      <c r="AT33" s="21">
        <v>15.101955059615044</v>
      </c>
      <c r="AU33" s="21">
        <v>1.3489680030427422</v>
      </c>
      <c r="AV33" s="21">
        <v>110.66204320517444</v>
      </c>
      <c r="AW33" s="21">
        <v>27.224284991938951</v>
      </c>
      <c r="AX33" s="21">
        <v>17.356422839346653</v>
      </c>
      <c r="AY33" s="21">
        <v>7.6470048791437639</v>
      </c>
      <c r="AZ33" s="21">
        <v>9.1107063889860136</v>
      </c>
      <c r="BA33" s="21">
        <v>116.74885098238431</v>
      </c>
      <c r="BB33" s="21">
        <v>2.4493321780540311</v>
      </c>
      <c r="BC33" s="21">
        <v>118.25671381805591</v>
      </c>
      <c r="BD33" s="21">
        <v>25.540682439431578</v>
      </c>
      <c r="BE33" s="21">
        <v>73.896825666947578</v>
      </c>
      <c r="BF33" s="21">
        <v>35.994775920060782</v>
      </c>
      <c r="BG33" s="21">
        <v>67.416910979096244</v>
      </c>
      <c r="BH33" s="21">
        <v>188.56561710019744</v>
      </c>
      <c r="BI33" s="21">
        <v>45.904196576108042</v>
      </c>
      <c r="BJ33" s="21">
        <v>28.278188687921425</v>
      </c>
      <c r="BK33" s="21">
        <v>24.700640869159514</v>
      </c>
      <c r="BL33" s="21">
        <v>23.02736982676177</v>
      </c>
      <c r="BM33" s="21">
        <v>36.968743482299189</v>
      </c>
      <c r="BN33" s="21">
        <v>0</v>
      </c>
      <c r="BO33" s="22">
        <f t="shared" si="2"/>
        <v>9224.6306954293614</v>
      </c>
      <c r="BP33" s="21">
        <v>1942.5256442817804</v>
      </c>
      <c r="BQ33" s="21">
        <v>0</v>
      </c>
      <c r="BR33" s="21">
        <v>1721.8</v>
      </c>
      <c r="BS33" s="21">
        <v>0</v>
      </c>
      <c r="BT33" s="21">
        <v>0</v>
      </c>
      <c r="BU33" s="21">
        <v>3389.4300000000003</v>
      </c>
      <c r="BV33" s="21">
        <v>529.85</v>
      </c>
      <c r="BW33" s="22">
        <f t="shared" si="3"/>
        <v>16808.23633971114</v>
      </c>
    </row>
    <row r="34" spans="1:75" x14ac:dyDescent="0.2">
      <c r="A34" s="38" t="s">
        <v>96</v>
      </c>
      <c r="B34" s="20"/>
      <c r="C34" s="21">
        <v>0</v>
      </c>
      <c r="D34" s="21">
        <v>0</v>
      </c>
      <c r="E34" s="21">
        <v>0</v>
      </c>
      <c r="F34" s="21">
        <v>2.8025001140610755</v>
      </c>
      <c r="G34" s="21">
        <v>8.9630364145483341</v>
      </c>
      <c r="H34" s="21">
        <v>2.2021469377595988</v>
      </c>
      <c r="I34" s="21">
        <v>1.2376527467168721</v>
      </c>
      <c r="J34" s="21">
        <v>2.0375049466999133</v>
      </c>
      <c r="K34" s="21">
        <v>9.0775354165393722E-8</v>
      </c>
      <c r="L34" s="21">
        <v>2.8636690925268677</v>
      </c>
      <c r="M34" s="21">
        <v>31.235398371831337</v>
      </c>
      <c r="N34" s="21">
        <v>2.8629671408909072</v>
      </c>
      <c r="O34" s="21">
        <v>0.81977535854605676</v>
      </c>
      <c r="P34" s="21">
        <v>7.9160781152978146</v>
      </c>
      <c r="Q34" s="21">
        <v>17.65227695679836</v>
      </c>
      <c r="R34" s="21">
        <v>4.5055500188474191</v>
      </c>
      <c r="S34" s="21">
        <v>0.26136801917911801</v>
      </c>
      <c r="T34" s="21">
        <v>1.7225097422236786</v>
      </c>
      <c r="U34" s="21">
        <v>5.7941000424217819</v>
      </c>
      <c r="V34" s="21">
        <v>6.1997727881477402</v>
      </c>
      <c r="W34" s="21">
        <v>0.15018529347552956</v>
      </c>
      <c r="X34" s="21">
        <v>0.29407389058404787</v>
      </c>
      <c r="Y34" s="21">
        <v>1.0422743815437761</v>
      </c>
      <c r="Z34" s="21">
        <v>0.15812622070080834</v>
      </c>
      <c r="AA34" s="21">
        <v>0</v>
      </c>
      <c r="AB34" s="21">
        <v>10.40296650988693</v>
      </c>
      <c r="AC34" s="21">
        <v>7.8726156699512018</v>
      </c>
      <c r="AD34" s="21">
        <v>23.661058844966334</v>
      </c>
      <c r="AE34" s="21">
        <v>64.12022548349205</v>
      </c>
      <c r="AF34" s="21">
        <v>2.3544213105880636</v>
      </c>
      <c r="AG34" s="21">
        <v>9.0875525678795732</v>
      </c>
      <c r="AH34" s="21">
        <v>186.29721828948539</v>
      </c>
      <c r="AI34" s="21">
        <v>0</v>
      </c>
      <c r="AJ34" s="21">
        <v>26.047082178834515</v>
      </c>
      <c r="AK34" s="21">
        <v>0</v>
      </c>
      <c r="AL34" s="21">
        <v>1.3230056721267639E-3</v>
      </c>
      <c r="AM34" s="21">
        <v>3.3170785456255218E-9</v>
      </c>
      <c r="AN34" s="21">
        <v>3.3945097729086215E-2</v>
      </c>
      <c r="AO34" s="21">
        <v>0</v>
      </c>
      <c r="AP34" s="21">
        <v>0</v>
      </c>
      <c r="AQ34" s="21">
        <v>6.9502540953497967</v>
      </c>
      <c r="AR34" s="21">
        <v>0</v>
      </c>
      <c r="AS34" s="21">
        <v>4.4167577078870149E-5</v>
      </c>
      <c r="AT34" s="21">
        <v>0</v>
      </c>
      <c r="AU34" s="21">
        <v>0</v>
      </c>
      <c r="AV34" s="21">
        <v>0.17824654557130454</v>
      </c>
      <c r="AW34" s="21">
        <v>1.5685708261670206E-2</v>
      </c>
      <c r="AX34" s="21">
        <v>1.1498181677788905E-2</v>
      </c>
      <c r="AY34" s="21">
        <v>0</v>
      </c>
      <c r="AZ34" s="21">
        <v>7.6671566217903109E-2</v>
      </c>
      <c r="BA34" s="21">
        <v>82.02422854368541</v>
      </c>
      <c r="BB34" s="21">
        <v>0</v>
      </c>
      <c r="BC34" s="21">
        <v>0</v>
      </c>
      <c r="BD34" s="21">
        <v>0.18278967941167501</v>
      </c>
      <c r="BE34" s="21">
        <v>0</v>
      </c>
      <c r="BF34" s="21">
        <v>0</v>
      </c>
      <c r="BG34" s="21">
        <v>0</v>
      </c>
      <c r="BH34" s="21">
        <v>0</v>
      </c>
      <c r="BI34" s="21">
        <v>0.34044007161862178</v>
      </c>
      <c r="BJ34" s="21">
        <v>0</v>
      </c>
      <c r="BK34" s="21">
        <v>0</v>
      </c>
      <c r="BL34" s="21">
        <v>6.3796601553178334E-5</v>
      </c>
      <c r="BM34" s="21">
        <v>2.8579189738473759E-2</v>
      </c>
      <c r="BN34" s="21">
        <v>0</v>
      </c>
      <c r="BO34" s="22">
        <f t="shared" si="2"/>
        <v>520.40787719109017</v>
      </c>
      <c r="BP34" s="21">
        <v>4.1782897476596599</v>
      </c>
      <c r="BQ34" s="21">
        <v>0</v>
      </c>
      <c r="BR34" s="21">
        <v>0</v>
      </c>
      <c r="BS34" s="21">
        <v>0</v>
      </c>
      <c r="BT34" s="21">
        <v>0</v>
      </c>
      <c r="BU34" s="21">
        <v>1872.9371720674299</v>
      </c>
      <c r="BV34" s="21">
        <v>2332.1928279325698</v>
      </c>
      <c r="BW34" s="22">
        <f t="shared" si="3"/>
        <v>4729.7161669387497</v>
      </c>
    </row>
    <row r="35" spans="1:75" x14ac:dyDescent="0.2">
      <c r="A35" s="38" t="s">
        <v>97</v>
      </c>
      <c r="B35" s="20"/>
      <c r="C35" s="21">
        <v>0</v>
      </c>
      <c r="D35" s="21">
        <v>0</v>
      </c>
      <c r="E35" s="21">
        <v>0</v>
      </c>
      <c r="F35" s="21">
        <v>6.4015497890653264E-3</v>
      </c>
      <c r="G35" s="21">
        <v>2.6453892044188478</v>
      </c>
      <c r="H35" s="21">
        <v>3.9355845614530054</v>
      </c>
      <c r="I35" s="21">
        <v>0.39456565571889968</v>
      </c>
      <c r="J35" s="21">
        <v>0.61766566253816579</v>
      </c>
      <c r="K35" s="21">
        <v>0.12386498629362333</v>
      </c>
      <c r="L35" s="21">
        <v>1.4155846962758254</v>
      </c>
      <c r="M35" s="21">
        <v>7.3992374283284192</v>
      </c>
      <c r="N35" s="21">
        <v>1.3172369256594649</v>
      </c>
      <c r="O35" s="21">
        <v>1.6614424936641168</v>
      </c>
      <c r="P35" s="21">
        <v>1.1769855230329238</v>
      </c>
      <c r="Q35" s="21">
        <v>3.9909528873775209</v>
      </c>
      <c r="R35" s="21">
        <v>5.9184833491125239</v>
      </c>
      <c r="S35" s="21">
        <v>8.5113293013017284</v>
      </c>
      <c r="T35" s="21">
        <v>7.0949069305961316</v>
      </c>
      <c r="U35" s="21">
        <v>10.93915026237331</v>
      </c>
      <c r="V35" s="21">
        <v>2.7755575615628914E-16</v>
      </c>
      <c r="W35" s="21">
        <v>1.3574635181328052</v>
      </c>
      <c r="X35" s="21">
        <v>0.61192553970322816</v>
      </c>
      <c r="Y35" s="21">
        <v>15.857463742019437</v>
      </c>
      <c r="Z35" s="21">
        <v>1.32896029669547E-2</v>
      </c>
      <c r="AA35" s="21">
        <v>0</v>
      </c>
      <c r="AB35" s="21">
        <v>0.53781449748945365</v>
      </c>
      <c r="AC35" s="21">
        <v>8.9431417453531665</v>
      </c>
      <c r="AD35" s="21">
        <v>6.8507331980892872</v>
      </c>
      <c r="AE35" s="21">
        <v>46.353213269108352</v>
      </c>
      <c r="AF35" s="21">
        <v>20.082858565854394</v>
      </c>
      <c r="AG35" s="21">
        <v>1.9639357247930418</v>
      </c>
      <c r="AH35" s="21">
        <v>2.7755575615628914E-17</v>
      </c>
      <c r="AI35" s="21">
        <v>78.051401674936471</v>
      </c>
      <c r="AJ35" s="21">
        <v>86.167806910337958</v>
      </c>
      <c r="AK35" s="21">
        <v>16.049666567028382</v>
      </c>
      <c r="AL35" s="21">
        <v>4.202016404173009E-2</v>
      </c>
      <c r="AM35" s="21">
        <v>0.14370425164948686</v>
      </c>
      <c r="AN35" s="21">
        <v>0.92299963492021231</v>
      </c>
      <c r="AO35" s="21">
        <v>1.0701535820228054</v>
      </c>
      <c r="AP35" s="21">
        <v>7.9877776353721437</v>
      </c>
      <c r="AQ35" s="21">
        <v>21.445100689410673</v>
      </c>
      <c r="AR35" s="21">
        <v>2.1441818961700552</v>
      </c>
      <c r="AS35" s="21">
        <v>7.5946212760934486</v>
      </c>
      <c r="AT35" s="21">
        <v>1.906194673490534</v>
      </c>
      <c r="AU35" s="21">
        <v>0</v>
      </c>
      <c r="AV35" s="21">
        <v>45.979440892523229</v>
      </c>
      <c r="AW35" s="21">
        <v>17.862041658719662</v>
      </c>
      <c r="AX35" s="21">
        <v>10.094096480309048</v>
      </c>
      <c r="AY35" s="21">
        <v>0</v>
      </c>
      <c r="AZ35" s="21">
        <v>0.5043033559901513</v>
      </c>
      <c r="BA35" s="21">
        <v>16.532653507138029</v>
      </c>
      <c r="BB35" s="21">
        <v>1.002136686763405E-7</v>
      </c>
      <c r="BC35" s="21">
        <v>237.87427756668603</v>
      </c>
      <c r="BD35" s="21">
        <v>0.56059544572442288</v>
      </c>
      <c r="BE35" s="21">
        <v>4.9257109054683639</v>
      </c>
      <c r="BF35" s="21">
        <v>9.3919496092971713</v>
      </c>
      <c r="BG35" s="21">
        <v>0.16254253850624845</v>
      </c>
      <c r="BH35" s="21">
        <v>2.4133757659571015E-2</v>
      </c>
      <c r="BI35" s="21">
        <v>0.507428913630531</v>
      </c>
      <c r="BJ35" s="21">
        <v>0.80523543667449848</v>
      </c>
      <c r="BK35" s="21">
        <v>7.3193193924424236</v>
      </c>
      <c r="BL35" s="21">
        <v>3.8408948538531056E-4</v>
      </c>
      <c r="BM35" s="21">
        <v>9.8330591672844747E-2</v>
      </c>
      <c r="BN35" s="21">
        <v>0</v>
      </c>
      <c r="BO35" s="22">
        <f t="shared" si="2"/>
        <v>735.88869401905879</v>
      </c>
      <c r="BP35" s="21">
        <v>95.205391909036109</v>
      </c>
      <c r="BQ35" s="21">
        <v>0</v>
      </c>
      <c r="BR35" s="21">
        <v>0</v>
      </c>
      <c r="BS35" s="21">
        <v>0</v>
      </c>
      <c r="BT35" s="21">
        <v>0</v>
      </c>
      <c r="BU35" s="21">
        <v>1608.1905017060981</v>
      </c>
      <c r="BV35" s="21">
        <v>618.66949829390205</v>
      </c>
      <c r="BW35" s="22">
        <f t="shared" si="3"/>
        <v>3057.9540859280951</v>
      </c>
    </row>
    <row r="36" spans="1:75" x14ac:dyDescent="0.2">
      <c r="A36" s="38" t="s">
        <v>98</v>
      </c>
      <c r="B36" s="20"/>
      <c r="C36" s="21">
        <v>2.7777127314576604</v>
      </c>
      <c r="D36" s="21">
        <v>0</v>
      </c>
      <c r="E36" s="21">
        <v>10.349373488813884</v>
      </c>
      <c r="F36" s="21">
        <v>3.5250175470921055</v>
      </c>
      <c r="G36" s="21">
        <v>62.773870287182866</v>
      </c>
      <c r="H36" s="21">
        <v>2.6970635599206405</v>
      </c>
      <c r="I36" s="21">
        <v>1.1999826473953322E-8</v>
      </c>
      <c r="J36" s="21">
        <v>10.443488057350145</v>
      </c>
      <c r="K36" s="21">
        <v>9.2388447434463838</v>
      </c>
      <c r="L36" s="21">
        <v>4.732972802933392</v>
      </c>
      <c r="M36" s="21">
        <v>209.83201508339687</v>
      </c>
      <c r="N36" s="21">
        <v>3.050524544577637E-8</v>
      </c>
      <c r="O36" s="21">
        <v>6.8994856229024268</v>
      </c>
      <c r="P36" s="21">
        <v>8.0727078239833965</v>
      </c>
      <c r="Q36" s="21">
        <v>34.226773036564616</v>
      </c>
      <c r="R36" s="21">
        <v>13.572403274634793</v>
      </c>
      <c r="S36" s="21">
        <v>3.6921739684804633</v>
      </c>
      <c r="T36" s="21">
        <v>4.034309740516802</v>
      </c>
      <c r="U36" s="21">
        <v>8.4080929128709023</v>
      </c>
      <c r="V36" s="21">
        <v>98.39312942832666</v>
      </c>
      <c r="W36" s="21">
        <v>3.8880698283123252</v>
      </c>
      <c r="X36" s="21">
        <v>7.8109660426837682</v>
      </c>
      <c r="Y36" s="21">
        <v>27.907399508399905</v>
      </c>
      <c r="Z36" s="21">
        <v>5.1183792814289228</v>
      </c>
      <c r="AA36" s="21">
        <v>1.5961053689576709E-8</v>
      </c>
      <c r="AB36" s="21">
        <v>5.5955954850809704</v>
      </c>
      <c r="AC36" s="21">
        <v>12.90698484986641</v>
      </c>
      <c r="AD36" s="21">
        <v>95.833722274173823</v>
      </c>
      <c r="AE36" s="21">
        <v>1444.0648794668523</v>
      </c>
      <c r="AF36" s="21">
        <v>486.7772192454936</v>
      </c>
      <c r="AG36" s="21">
        <v>2610.3580654395396</v>
      </c>
      <c r="AH36" s="21">
        <v>1172.5855179479706</v>
      </c>
      <c r="AI36" s="21">
        <v>285.03496715438541</v>
      </c>
      <c r="AJ36" s="21">
        <v>2247.1535106719339</v>
      </c>
      <c r="AK36" s="21">
        <v>81.35204234742632</v>
      </c>
      <c r="AL36" s="21">
        <v>3.404580034420877</v>
      </c>
      <c r="AM36" s="21">
        <v>10.696494253288609</v>
      </c>
      <c r="AN36" s="21">
        <v>2.483045902718569</v>
      </c>
      <c r="AO36" s="21">
        <v>6.6611897128290121</v>
      </c>
      <c r="AP36" s="21">
        <v>7.6184955317503347</v>
      </c>
      <c r="AQ36" s="21">
        <v>9.9459809797775218</v>
      </c>
      <c r="AR36" s="21">
        <v>0</v>
      </c>
      <c r="AS36" s="21">
        <v>2.7735244979463776</v>
      </c>
      <c r="AT36" s="21">
        <v>2.6181679090024489E-6</v>
      </c>
      <c r="AU36" s="21">
        <v>0</v>
      </c>
      <c r="AV36" s="21">
        <v>14.220480682753996</v>
      </c>
      <c r="AW36" s="21">
        <v>2.0445728175702591</v>
      </c>
      <c r="AX36" s="21">
        <v>6.4100669362237106</v>
      </c>
      <c r="AY36" s="21">
        <v>14.066360987471651</v>
      </c>
      <c r="AZ36" s="21">
        <v>0.98570598529953912</v>
      </c>
      <c r="BA36" s="21">
        <v>108.23150931326359</v>
      </c>
      <c r="BB36" s="21">
        <v>0.51779351245430627</v>
      </c>
      <c r="BC36" s="21">
        <v>20.350155793474222</v>
      </c>
      <c r="BD36" s="21">
        <v>6.7115874201235934</v>
      </c>
      <c r="BE36" s="21">
        <v>0.61687138778086503</v>
      </c>
      <c r="BF36" s="21">
        <v>3.7078828453400234</v>
      </c>
      <c r="BG36" s="21">
        <v>2.7756747029937463</v>
      </c>
      <c r="BH36" s="21">
        <v>0.1475076089658876</v>
      </c>
      <c r="BI36" s="21">
        <v>1.8261283481481065</v>
      </c>
      <c r="BJ36" s="21">
        <v>6.6159368019920165E-8</v>
      </c>
      <c r="BK36" s="21">
        <v>29.759944933390258</v>
      </c>
      <c r="BL36" s="21">
        <v>0.91192858067486848</v>
      </c>
      <c r="BM36" s="21">
        <v>6.0950864986761208E-2</v>
      </c>
      <c r="BN36" s="21">
        <v>0</v>
      </c>
      <c r="BO36" s="22">
        <f t="shared" si="2"/>
        <v>9236.9851900298636</v>
      </c>
      <c r="BP36" s="21">
        <v>295.73931916432457</v>
      </c>
      <c r="BQ36" s="21">
        <v>0</v>
      </c>
      <c r="BR36" s="21">
        <v>4151.8999999999996</v>
      </c>
      <c r="BS36" s="21">
        <v>0</v>
      </c>
      <c r="BT36" s="21">
        <v>0</v>
      </c>
      <c r="BU36" s="21">
        <v>5514.1351658104668</v>
      </c>
      <c r="BV36" s="21">
        <v>3293.7778902169716</v>
      </c>
      <c r="BW36" s="22">
        <f t="shared" si="3"/>
        <v>22492.537565221624</v>
      </c>
    </row>
    <row r="37" spans="1:75" x14ac:dyDescent="0.2">
      <c r="A37" s="38" t="s">
        <v>99</v>
      </c>
      <c r="B37" s="20"/>
      <c r="C37" s="21">
        <v>0.64766991858706358</v>
      </c>
      <c r="D37" s="21">
        <v>0</v>
      </c>
      <c r="E37" s="21">
        <v>0</v>
      </c>
      <c r="F37" s="21">
        <v>9.3280200508347677E-2</v>
      </c>
      <c r="G37" s="21">
        <v>21.27558872215144</v>
      </c>
      <c r="H37" s="21">
        <v>13.780834729062992</v>
      </c>
      <c r="I37" s="21">
        <v>1.6315646281415577</v>
      </c>
      <c r="J37" s="21">
        <v>1.2031259297653194</v>
      </c>
      <c r="K37" s="21">
        <v>24.713087118322346</v>
      </c>
      <c r="L37" s="21">
        <v>0.16888171359043738</v>
      </c>
      <c r="M37" s="21">
        <v>6.7141860326228073</v>
      </c>
      <c r="N37" s="21">
        <v>7.4030200220542936E-9</v>
      </c>
      <c r="O37" s="21">
        <v>2.8915028088044084</v>
      </c>
      <c r="P37" s="21">
        <v>2.1138659674084499</v>
      </c>
      <c r="Q37" s="21">
        <v>2.2596345879098019</v>
      </c>
      <c r="R37" s="21">
        <v>12.048435539478005</v>
      </c>
      <c r="S37" s="21">
        <v>3.7516986406006345</v>
      </c>
      <c r="T37" s="21">
        <v>1.9160140374658776</v>
      </c>
      <c r="U37" s="21">
        <v>2.5463857151014353</v>
      </c>
      <c r="V37" s="21">
        <v>1.0829471822993864</v>
      </c>
      <c r="W37" s="21">
        <v>0.6153189721566088</v>
      </c>
      <c r="X37" s="21">
        <v>4.08433616689475</v>
      </c>
      <c r="Y37" s="21">
        <v>9.2411523042295336</v>
      </c>
      <c r="Z37" s="21">
        <v>78.494163417208156</v>
      </c>
      <c r="AA37" s="21">
        <v>16.809365936063486</v>
      </c>
      <c r="AB37" s="21">
        <v>3.8040362687342455</v>
      </c>
      <c r="AC37" s="21">
        <v>25.404689448855272</v>
      </c>
      <c r="AD37" s="21">
        <v>43.615739333618819</v>
      </c>
      <c r="AE37" s="21">
        <v>249.94408467790424</v>
      </c>
      <c r="AF37" s="21">
        <v>178.7279695075236</v>
      </c>
      <c r="AG37" s="21">
        <v>10.33020950363715</v>
      </c>
      <c r="AH37" s="21">
        <v>0.14260894293326065</v>
      </c>
      <c r="AI37" s="21">
        <v>4.4198992083165384E-2</v>
      </c>
      <c r="AJ37" s="21">
        <v>98.878583975391493</v>
      </c>
      <c r="AK37" s="21">
        <v>72.278720216427942</v>
      </c>
      <c r="AL37" s="21">
        <v>8.0255301547605384</v>
      </c>
      <c r="AM37" s="21">
        <v>198.36850401097743</v>
      </c>
      <c r="AN37" s="21">
        <v>12.184379609748202</v>
      </c>
      <c r="AO37" s="21">
        <v>84.284218469543404</v>
      </c>
      <c r="AP37" s="21">
        <v>39.18795956674974</v>
      </c>
      <c r="AQ37" s="21">
        <v>80.992102794920669</v>
      </c>
      <c r="AR37" s="21">
        <v>41.184184759990785</v>
      </c>
      <c r="AS37" s="21">
        <v>137.97816224315702</v>
      </c>
      <c r="AT37" s="21">
        <v>69.21327474999282</v>
      </c>
      <c r="AU37" s="21">
        <v>4.5511848915567441</v>
      </c>
      <c r="AV37" s="21">
        <v>76.510149245770123</v>
      </c>
      <c r="AW37" s="21">
        <v>31.582952361255163</v>
      </c>
      <c r="AX37" s="21">
        <v>5.7251329525818688</v>
      </c>
      <c r="AY37" s="21">
        <v>10.98137178597675</v>
      </c>
      <c r="AZ37" s="21">
        <v>31.89565124742272</v>
      </c>
      <c r="BA37" s="21">
        <v>23.609229174519086</v>
      </c>
      <c r="BB37" s="21">
        <v>22.620224033089158</v>
      </c>
      <c r="BC37" s="21">
        <v>3.8033877539932495</v>
      </c>
      <c r="BD37" s="21">
        <v>242.58976278879555</v>
      </c>
      <c r="BE37" s="21">
        <v>421.52767515552966</v>
      </c>
      <c r="BF37" s="21">
        <v>32.367600883761241</v>
      </c>
      <c r="BG37" s="21">
        <v>79.45720359425556</v>
      </c>
      <c r="BH37" s="21">
        <v>61.125945116214332</v>
      </c>
      <c r="BI37" s="21">
        <v>6.1804120975810637</v>
      </c>
      <c r="BJ37" s="21">
        <v>11.118117608625612</v>
      </c>
      <c r="BK37" s="21">
        <v>79.020444496729738</v>
      </c>
      <c r="BL37" s="21">
        <v>12.722210614520659</v>
      </c>
      <c r="BM37" s="21">
        <v>4.4796772228915058</v>
      </c>
      <c r="BN37" s="21">
        <v>0</v>
      </c>
      <c r="BO37" s="22">
        <f t="shared" si="2"/>
        <v>2724.5405305277955</v>
      </c>
      <c r="BP37" s="21">
        <v>251.18251249801105</v>
      </c>
      <c r="BQ37" s="21">
        <v>0</v>
      </c>
      <c r="BR37" s="21">
        <v>0</v>
      </c>
      <c r="BS37" s="21">
        <v>0</v>
      </c>
      <c r="BT37" s="21">
        <v>0</v>
      </c>
      <c r="BU37" s="21">
        <v>200.94</v>
      </c>
      <c r="BV37" s="21">
        <v>226.32</v>
      </c>
      <c r="BW37" s="22">
        <f t="shared" si="3"/>
        <v>3402.9830430258066</v>
      </c>
    </row>
    <row r="38" spans="1:75" x14ac:dyDescent="0.2">
      <c r="A38" s="38" t="s">
        <v>103</v>
      </c>
      <c r="B38" s="20"/>
      <c r="C38" s="21">
        <v>5.287317932030497</v>
      </c>
      <c r="D38" s="21">
        <v>0</v>
      </c>
      <c r="E38" s="21">
        <v>0</v>
      </c>
      <c r="F38" s="21">
        <v>0.92974020974247717</v>
      </c>
      <c r="G38" s="21">
        <v>17.658841875791133</v>
      </c>
      <c r="H38" s="21">
        <v>4.6355511770841513</v>
      </c>
      <c r="I38" s="21">
        <v>1.4384523841193055</v>
      </c>
      <c r="J38" s="21">
        <v>1.9605528791323361</v>
      </c>
      <c r="K38" s="21">
        <v>5.0675262438279685</v>
      </c>
      <c r="L38" s="21">
        <v>4.8712364207847862</v>
      </c>
      <c r="M38" s="21">
        <v>14.331956609885832</v>
      </c>
      <c r="N38" s="21">
        <v>8.1090628584211739</v>
      </c>
      <c r="O38" s="21">
        <v>4.0522331765879969</v>
      </c>
      <c r="P38" s="21">
        <v>5.9488062042214498</v>
      </c>
      <c r="Q38" s="21">
        <v>3.8440206275444098</v>
      </c>
      <c r="R38" s="21">
        <v>13.023297626961931</v>
      </c>
      <c r="S38" s="21">
        <v>5.4438832124735788</v>
      </c>
      <c r="T38" s="21">
        <v>7.969625375630442</v>
      </c>
      <c r="U38" s="21">
        <v>8.1985167974676791</v>
      </c>
      <c r="V38" s="21">
        <v>3.6947426841858797</v>
      </c>
      <c r="W38" s="21">
        <v>2.0032642700086294</v>
      </c>
      <c r="X38" s="21">
        <v>5.8866192777374806</v>
      </c>
      <c r="Y38" s="21">
        <v>27.244342123857805</v>
      </c>
      <c r="Z38" s="21">
        <v>11.855551460584373</v>
      </c>
      <c r="AA38" s="21">
        <v>0.20454858606497633</v>
      </c>
      <c r="AB38" s="21">
        <v>3.2247834793940928</v>
      </c>
      <c r="AC38" s="21">
        <v>57.725428347721682</v>
      </c>
      <c r="AD38" s="21">
        <v>93.872856336657023</v>
      </c>
      <c r="AE38" s="21">
        <v>296.50770224512223</v>
      </c>
      <c r="AF38" s="21">
        <v>156.02268234527739</v>
      </c>
      <c r="AG38" s="21">
        <v>6.5062825600672465</v>
      </c>
      <c r="AH38" s="21">
        <v>0.73396266944575062</v>
      </c>
      <c r="AI38" s="21">
        <v>64.903208644094548</v>
      </c>
      <c r="AJ38" s="21">
        <v>224.69208132042928</v>
      </c>
      <c r="AK38" s="21">
        <v>8.3327919732602069</v>
      </c>
      <c r="AL38" s="21">
        <v>18.011965258299636</v>
      </c>
      <c r="AM38" s="21">
        <v>18.88062134066174</v>
      </c>
      <c r="AN38" s="21">
        <v>40.465505905813146</v>
      </c>
      <c r="AO38" s="21">
        <v>32.479869111030986</v>
      </c>
      <c r="AP38" s="21">
        <v>52.136282203179952</v>
      </c>
      <c r="AQ38" s="21">
        <v>70.755350478804544</v>
      </c>
      <c r="AR38" s="21">
        <v>17.447255950771037</v>
      </c>
      <c r="AS38" s="21">
        <v>155.61247845424478</v>
      </c>
      <c r="AT38" s="21">
        <v>24.373561747692676</v>
      </c>
      <c r="AU38" s="21">
        <v>0.36987159676567516</v>
      </c>
      <c r="AV38" s="21">
        <v>192.91887330341908</v>
      </c>
      <c r="AW38" s="21">
        <v>46.769154244194652</v>
      </c>
      <c r="AX38" s="21">
        <v>20.620195001072723</v>
      </c>
      <c r="AY38" s="21">
        <v>5.967886070465414</v>
      </c>
      <c r="AZ38" s="21">
        <v>1.2385217874292915</v>
      </c>
      <c r="BA38" s="21">
        <v>53.357706065659926</v>
      </c>
      <c r="BB38" s="21">
        <v>6.0308820976284956</v>
      </c>
      <c r="BC38" s="21">
        <v>231.26524244921814</v>
      </c>
      <c r="BD38" s="21">
        <v>31.598019498413436</v>
      </c>
      <c r="BE38" s="21">
        <v>20.201450293789371</v>
      </c>
      <c r="BF38" s="21">
        <v>112.29150029761767</v>
      </c>
      <c r="BG38" s="21">
        <v>183.63330957689973</v>
      </c>
      <c r="BH38" s="21">
        <v>54.319258882798415</v>
      </c>
      <c r="BI38" s="21">
        <v>57.665601116520314</v>
      </c>
      <c r="BJ38" s="21">
        <v>37.134652118710754</v>
      </c>
      <c r="BK38" s="21">
        <v>107.9476242865141</v>
      </c>
      <c r="BL38" s="21">
        <v>9.0488296657738374</v>
      </c>
      <c r="BM38" s="21">
        <v>20.282459960123621</v>
      </c>
      <c r="BN38" s="21">
        <v>0</v>
      </c>
      <c r="BO38" s="22">
        <f t="shared" si="2"/>
        <v>2699.0053986991288</v>
      </c>
      <c r="BP38" s="21">
        <v>9744.4800000000014</v>
      </c>
      <c r="BQ38" s="21">
        <v>0</v>
      </c>
      <c r="BR38" s="21">
        <v>0</v>
      </c>
      <c r="BS38" s="21">
        <v>0</v>
      </c>
      <c r="BT38" s="21">
        <v>0</v>
      </c>
      <c r="BU38" s="21">
        <v>1024.4961635144359</v>
      </c>
      <c r="BV38" s="21">
        <v>261.65383648556394</v>
      </c>
      <c r="BW38" s="22">
        <f t="shared" si="3"/>
        <v>13729.635398699129</v>
      </c>
    </row>
    <row r="39" spans="1:75" x14ac:dyDescent="0.2">
      <c r="A39" s="38" t="s">
        <v>104</v>
      </c>
      <c r="B39" s="20"/>
      <c r="C39" s="21">
        <v>1.0518916014046236</v>
      </c>
      <c r="D39" s="21">
        <v>0</v>
      </c>
      <c r="E39" s="21">
        <v>0</v>
      </c>
      <c r="F39" s="21">
        <v>4.0331480661427013E-2</v>
      </c>
      <c r="G39" s="21">
        <v>30.563859555290303</v>
      </c>
      <c r="H39" s="21">
        <v>3.7920302063611024</v>
      </c>
      <c r="I39" s="21">
        <v>0.69512738860855827</v>
      </c>
      <c r="J39" s="21">
        <v>0.36884341908473817</v>
      </c>
      <c r="K39" s="21">
        <v>6.6835588291083425</v>
      </c>
      <c r="L39" s="21">
        <v>2.2079748805903905</v>
      </c>
      <c r="M39" s="21">
        <v>4.7977791871469346</v>
      </c>
      <c r="N39" s="21">
        <v>3.0240516830651119E-2</v>
      </c>
      <c r="O39" s="21">
        <v>0.66105264640118233</v>
      </c>
      <c r="P39" s="21">
        <v>1.5207832900421405</v>
      </c>
      <c r="Q39" s="21">
        <v>1.4093782343687189</v>
      </c>
      <c r="R39" s="21">
        <v>3.9080139865775285</v>
      </c>
      <c r="S39" s="21">
        <v>1.1773626887433841</v>
      </c>
      <c r="T39" s="21">
        <v>2.1662337932942419</v>
      </c>
      <c r="U39" s="21">
        <v>0.32317994749272683</v>
      </c>
      <c r="V39" s="21">
        <v>7.4323231382570647</v>
      </c>
      <c r="W39" s="21">
        <v>0.2712925802703211</v>
      </c>
      <c r="X39" s="21">
        <v>5.0566323623532714</v>
      </c>
      <c r="Y39" s="21">
        <v>7.2015556381704044</v>
      </c>
      <c r="Z39" s="21">
        <v>6.0325580576989477</v>
      </c>
      <c r="AA39" s="21">
        <v>0.21071796762690614</v>
      </c>
      <c r="AB39" s="21">
        <v>1.1121928217570698</v>
      </c>
      <c r="AC39" s="21">
        <v>28.505533236580362</v>
      </c>
      <c r="AD39" s="21">
        <v>44.515456392819928</v>
      </c>
      <c r="AE39" s="21">
        <v>268.85371372859674</v>
      </c>
      <c r="AF39" s="21">
        <v>76.655215111488076</v>
      </c>
      <c r="AG39" s="21">
        <v>18.461829666656037</v>
      </c>
      <c r="AH39" s="21">
        <v>1.2588054508988327</v>
      </c>
      <c r="AI39" s="21">
        <v>4.8437301241973483</v>
      </c>
      <c r="AJ39" s="21">
        <v>64.901537819574827</v>
      </c>
      <c r="AK39" s="21">
        <v>1.1432380108217046</v>
      </c>
      <c r="AL39" s="21">
        <v>7.6235261029647141</v>
      </c>
      <c r="AM39" s="21">
        <v>18.332727258428577</v>
      </c>
      <c r="AN39" s="21">
        <v>71.95335496432341</v>
      </c>
      <c r="AO39" s="21">
        <v>11.308203242561795</v>
      </c>
      <c r="AP39" s="21">
        <v>44.201261741563343</v>
      </c>
      <c r="AQ39" s="21">
        <v>8.5806954893437197</v>
      </c>
      <c r="AR39" s="21">
        <v>1.9461252792294945</v>
      </c>
      <c r="AS39" s="21">
        <v>31.018124108595352</v>
      </c>
      <c r="AT39" s="21">
        <v>4.9869232724492907</v>
      </c>
      <c r="AU39" s="21">
        <v>0.24799175791277328</v>
      </c>
      <c r="AV39" s="21">
        <v>24.836090356735973</v>
      </c>
      <c r="AW39" s="21">
        <v>9.4489183420824432</v>
      </c>
      <c r="AX39" s="21">
        <v>8.8174993063474254</v>
      </c>
      <c r="AY39" s="21">
        <v>477.51843077032106</v>
      </c>
      <c r="AZ39" s="21">
        <v>0.53307347146480732</v>
      </c>
      <c r="BA39" s="21">
        <v>3.5107352834206775</v>
      </c>
      <c r="BB39" s="21">
        <v>5.6792013807083004</v>
      </c>
      <c r="BC39" s="21">
        <v>2.4825125579118259</v>
      </c>
      <c r="BD39" s="21">
        <v>9.8056606191589903</v>
      </c>
      <c r="BE39" s="21">
        <v>14.473165931351707</v>
      </c>
      <c r="BF39" s="21">
        <v>21.724673895612618</v>
      </c>
      <c r="BG39" s="21">
        <v>25.186906115791203</v>
      </c>
      <c r="BH39" s="21">
        <v>3.6264143496955583</v>
      </c>
      <c r="BI39" s="21">
        <v>10.830039242770349</v>
      </c>
      <c r="BJ39" s="21">
        <v>7.3300653541140983</v>
      </c>
      <c r="BK39" s="21">
        <v>14.740699081443655</v>
      </c>
      <c r="BL39" s="21">
        <v>1.4401297469533296</v>
      </c>
      <c r="BM39" s="21">
        <v>3.2546766820567976</v>
      </c>
      <c r="BN39" s="21">
        <v>0</v>
      </c>
      <c r="BO39" s="22">
        <f t="shared" si="2"/>
        <v>1443.2917994650882</v>
      </c>
      <c r="BP39" s="21">
        <v>1099.2626825073673</v>
      </c>
      <c r="BQ39" s="21">
        <v>0</v>
      </c>
      <c r="BR39" s="21">
        <v>0</v>
      </c>
      <c r="BS39" s="21">
        <v>540.80962476374157</v>
      </c>
      <c r="BT39" s="21">
        <v>0</v>
      </c>
      <c r="BU39" s="21">
        <v>787.2368409227031</v>
      </c>
      <c r="BV39" s="21">
        <v>95.063385200804262</v>
      </c>
      <c r="BW39" s="22">
        <f t="shared" si="3"/>
        <v>3965.6643328597038</v>
      </c>
    </row>
    <row r="40" spans="1:75" x14ac:dyDescent="0.2">
      <c r="A40" s="38" t="s">
        <v>105</v>
      </c>
      <c r="B40" s="20"/>
      <c r="C40" s="21">
        <v>0.4057276999771407</v>
      </c>
      <c r="D40" s="21">
        <v>0</v>
      </c>
      <c r="E40" s="21">
        <v>0</v>
      </c>
      <c r="F40" s="21">
        <v>0.1509274029038109</v>
      </c>
      <c r="G40" s="21">
        <v>94.046119593671136</v>
      </c>
      <c r="H40" s="21">
        <v>2.3765777781202679</v>
      </c>
      <c r="I40" s="21">
        <v>0</v>
      </c>
      <c r="J40" s="21">
        <v>0.58659432448085513</v>
      </c>
      <c r="K40" s="21">
        <v>2.9000297894401594E-4</v>
      </c>
      <c r="L40" s="21">
        <v>2.9782042120979885E-5</v>
      </c>
      <c r="M40" s="21">
        <v>0.31362594685066775</v>
      </c>
      <c r="N40" s="21">
        <v>0</v>
      </c>
      <c r="O40" s="21">
        <v>1.1860875228317206E-3</v>
      </c>
      <c r="P40" s="21">
        <v>0.61003938291330884</v>
      </c>
      <c r="Q40" s="21">
        <v>0</v>
      </c>
      <c r="R40" s="21">
        <v>0</v>
      </c>
      <c r="S40" s="21">
        <v>0.25487266048513418</v>
      </c>
      <c r="T40" s="21">
        <v>1.4075273192128019</v>
      </c>
      <c r="U40" s="21">
        <v>1.1366850445262324</v>
      </c>
      <c r="V40" s="21">
        <v>2.5517018286661086E-2</v>
      </c>
      <c r="W40" s="21">
        <v>0</v>
      </c>
      <c r="X40" s="21">
        <v>8.3823990618869288</v>
      </c>
      <c r="Y40" s="21">
        <v>0.63537771075772997</v>
      </c>
      <c r="Z40" s="21">
        <v>27.663419367434415</v>
      </c>
      <c r="AA40" s="21">
        <v>5.3613272229362276E-2</v>
      </c>
      <c r="AB40" s="21">
        <v>0.15653911676953985</v>
      </c>
      <c r="AC40" s="21">
        <v>12.169573628221817</v>
      </c>
      <c r="AD40" s="21">
        <v>50.585940579651314</v>
      </c>
      <c r="AE40" s="21">
        <v>23.566283278151712</v>
      </c>
      <c r="AF40" s="21">
        <v>70.939120710738138</v>
      </c>
      <c r="AG40" s="21">
        <v>1.9185980853614069</v>
      </c>
      <c r="AH40" s="21">
        <v>0.13430628189149615</v>
      </c>
      <c r="AI40" s="21">
        <v>2.1212514813304596E-2</v>
      </c>
      <c r="AJ40" s="21">
        <v>0.88070115757232403</v>
      </c>
      <c r="AK40" s="21">
        <v>4.2631585984414491</v>
      </c>
      <c r="AL40" s="21">
        <v>10.419549859152909</v>
      </c>
      <c r="AM40" s="21">
        <v>43.131578156578648</v>
      </c>
      <c r="AN40" s="21">
        <v>375.18546723032063</v>
      </c>
      <c r="AO40" s="21">
        <v>37.06537428234796</v>
      </c>
      <c r="AP40" s="21">
        <v>54.660994875477947</v>
      </c>
      <c r="AQ40" s="21">
        <v>8.9916789287712698E-2</v>
      </c>
      <c r="AR40" s="21">
        <v>0</v>
      </c>
      <c r="AS40" s="21">
        <v>7.1245385123279159E-2</v>
      </c>
      <c r="AT40" s="21">
        <v>14.157789512384099</v>
      </c>
      <c r="AU40" s="21">
        <v>2.2873945036586019</v>
      </c>
      <c r="AV40" s="21">
        <v>23.440998731458976</v>
      </c>
      <c r="AW40" s="21">
        <v>1.6329448811968577</v>
      </c>
      <c r="AX40" s="21">
        <v>3.0497082468012833</v>
      </c>
      <c r="AY40" s="21">
        <v>772.63986790552815</v>
      </c>
      <c r="AZ40" s="21">
        <v>34.039251828489405</v>
      </c>
      <c r="BA40" s="21">
        <v>2.2409804950690093</v>
      </c>
      <c r="BB40" s="21">
        <v>0.24004349929725552</v>
      </c>
      <c r="BC40" s="21">
        <v>6.0334868544691229</v>
      </c>
      <c r="BD40" s="21">
        <v>19.232308457605903</v>
      </c>
      <c r="BE40" s="21">
        <v>1.2910039239750999</v>
      </c>
      <c r="BF40" s="21">
        <v>9.0492706384525938</v>
      </c>
      <c r="BG40" s="21">
        <v>0</v>
      </c>
      <c r="BH40" s="21">
        <v>0.11593383216204196</v>
      </c>
      <c r="BI40" s="21">
        <v>26.61149867915934</v>
      </c>
      <c r="BJ40" s="21">
        <v>8.0891600397516914</v>
      </c>
      <c r="BK40" s="21">
        <v>1.0397447526352563</v>
      </c>
      <c r="BL40" s="21">
        <v>2.5348818470941547E-4</v>
      </c>
      <c r="BM40" s="21">
        <v>0.50473091657347091</v>
      </c>
      <c r="BN40" s="21">
        <v>0</v>
      </c>
      <c r="BO40" s="22">
        <f t="shared" ref="BO40:BO66" si="4">SUM(C40:BN40)</f>
        <v>1749.0064611730343</v>
      </c>
      <c r="BP40" s="21">
        <v>688.56373310241656</v>
      </c>
      <c r="BQ40" s="21">
        <v>0</v>
      </c>
      <c r="BR40" s="21">
        <v>519.1</v>
      </c>
      <c r="BS40" s="21">
        <v>223.9800983848003</v>
      </c>
      <c r="BT40" s="21">
        <v>0</v>
      </c>
      <c r="BU40" s="21">
        <v>241.01098209942873</v>
      </c>
      <c r="BV40" s="21">
        <v>34.813330783797369</v>
      </c>
      <c r="BW40" s="22">
        <f t="shared" ref="BW40:BW71" si="5">SUM(BO40:BV40)</f>
        <v>3456.4746055434775</v>
      </c>
    </row>
    <row r="41" spans="1:75" x14ac:dyDescent="0.2">
      <c r="A41" s="38" t="s">
        <v>106</v>
      </c>
      <c r="B41" s="20"/>
      <c r="C41" s="21">
        <v>1.0174374646106938</v>
      </c>
      <c r="D41" s="21">
        <v>0</v>
      </c>
      <c r="E41" s="21">
        <v>0</v>
      </c>
      <c r="F41" s="21">
        <v>0.60917561004081877</v>
      </c>
      <c r="G41" s="21">
        <v>11.27108643745265</v>
      </c>
      <c r="H41" s="21">
        <v>4.4265459056312526</v>
      </c>
      <c r="I41" s="21">
        <v>1.0720034944527626</v>
      </c>
      <c r="J41" s="21">
        <v>1.7189727970665629</v>
      </c>
      <c r="K41" s="21">
        <v>1.0819698401586209</v>
      </c>
      <c r="L41" s="21">
        <v>5.0639786354981418</v>
      </c>
      <c r="M41" s="21">
        <v>27.051346072402424</v>
      </c>
      <c r="N41" s="21">
        <v>8.2343051655764157</v>
      </c>
      <c r="O41" s="21">
        <v>4.2479995275322677</v>
      </c>
      <c r="P41" s="21">
        <v>6.7890304771549301</v>
      </c>
      <c r="Q41" s="21">
        <v>6.5226850400567464</v>
      </c>
      <c r="R41" s="21">
        <v>16.859844567131589</v>
      </c>
      <c r="S41" s="21">
        <v>4.8086589171152516</v>
      </c>
      <c r="T41" s="21">
        <v>6.2203764342037173</v>
      </c>
      <c r="U41" s="21">
        <v>8.607679496788279</v>
      </c>
      <c r="V41" s="21">
        <v>0.23805465536036227</v>
      </c>
      <c r="W41" s="21">
        <v>0.5116003135821956</v>
      </c>
      <c r="X41" s="21">
        <v>4.1630557328676847</v>
      </c>
      <c r="Y41" s="21">
        <v>18.587975622051307</v>
      </c>
      <c r="Z41" s="21">
        <v>61.374145033752491</v>
      </c>
      <c r="AA41" s="21">
        <v>2.1710951149563371</v>
      </c>
      <c r="AB41" s="21">
        <v>11.866050987968485</v>
      </c>
      <c r="AC41" s="21">
        <v>58.6584021660357</v>
      </c>
      <c r="AD41" s="21">
        <v>76.531020859930152</v>
      </c>
      <c r="AE41" s="21">
        <v>186.08419713281614</v>
      </c>
      <c r="AF41" s="21">
        <v>251.58819238316468</v>
      </c>
      <c r="AG41" s="21">
        <v>14.607848876452525</v>
      </c>
      <c r="AH41" s="21">
        <v>23.972199822575959</v>
      </c>
      <c r="AI41" s="21">
        <v>6.9421785709600119</v>
      </c>
      <c r="AJ41" s="21">
        <v>191.20068579297438</v>
      </c>
      <c r="AK41" s="21">
        <v>8.0748475340418864</v>
      </c>
      <c r="AL41" s="21">
        <v>31.092405789364047</v>
      </c>
      <c r="AM41" s="21">
        <v>16.922409542639329</v>
      </c>
      <c r="AN41" s="21">
        <v>11.356058398524524</v>
      </c>
      <c r="AO41" s="21">
        <v>2406.9181559320232</v>
      </c>
      <c r="AP41" s="21">
        <v>236.72026152768592</v>
      </c>
      <c r="AQ41" s="21">
        <v>189.29801474664566</v>
      </c>
      <c r="AR41" s="21">
        <v>106.97739447330505</v>
      </c>
      <c r="AS41" s="21">
        <v>488.44788604197743</v>
      </c>
      <c r="AT41" s="21">
        <v>91.033638659750849</v>
      </c>
      <c r="AU41" s="21">
        <v>6.1882297686547876</v>
      </c>
      <c r="AV41" s="21">
        <v>344.78289289473059</v>
      </c>
      <c r="AW41" s="21">
        <v>34.907940722409705</v>
      </c>
      <c r="AX41" s="21">
        <v>54.731991102176337</v>
      </c>
      <c r="AY41" s="21">
        <v>166.80011193064863</v>
      </c>
      <c r="AZ41" s="21">
        <v>16.65593416946308</v>
      </c>
      <c r="BA41" s="21">
        <v>40.939860425715125</v>
      </c>
      <c r="BB41" s="21">
        <v>13.895143715311345</v>
      </c>
      <c r="BC41" s="21">
        <v>4.3591706060663657</v>
      </c>
      <c r="BD41" s="21">
        <v>135.21084637468721</v>
      </c>
      <c r="BE41" s="21">
        <v>118.2158889072482</v>
      </c>
      <c r="BF41" s="21">
        <v>18.250362556526795</v>
      </c>
      <c r="BG41" s="21">
        <v>97.828385330479065</v>
      </c>
      <c r="BH41" s="21">
        <v>50.32760616725097</v>
      </c>
      <c r="BI41" s="21">
        <v>12.290641797160058</v>
      </c>
      <c r="BJ41" s="21">
        <v>13.332241873773821</v>
      </c>
      <c r="BK41" s="21">
        <v>32.71099220079099</v>
      </c>
      <c r="BL41" s="21">
        <v>31.354857771108477</v>
      </c>
      <c r="BM41" s="21">
        <v>8.627891025261393</v>
      </c>
      <c r="BN41" s="21">
        <v>0</v>
      </c>
      <c r="BO41" s="22">
        <f t="shared" si="4"/>
        <v>5812.3518609337407</v>
      </c>
      <c r="BP41" s="21">
        <v>3727.92</v>
      </c>
      <c r="BQ41" s="21">
        <v>0</v>
      </c>
      <c r="BR41" s="21">
        <v>0</v>
      </c>
      <c r="BS41" s="21">
        <v>0</v>
      </c>
      <c r="BT41" s="21">
        <v>0</v>
      </c>
      <c r="BU41" s="21">
        <v>1597.2</v>
      </c>
      <c r="BV41" s="21">
        <v>1071.7</v>
      </c>
      <c r="BW41" s="22">
        <f t="shared" si="5"/>
        <v>12209.171860933742</v>
      </c>
    </row>
    <row r="42" spans="1:75" x14ac:dyDescent="0.2">
      <c r="A42" s="38" t="s">
        <v>107</v>
      </c>
      <c r="B42" s="20"/>
      <c r="C42" s="21">
        <v>1.4464408551234103</v>
      </c>
      <c r="D42" s="21">
        <v>0</v>
      </c>
      <c r="E42" s="21">
        <v>0</v>
      </c>
      <c r="F42" s="21">
        <v>8.6641262747797949</v>
      </c>
      <c r="G42" s="21">
        <v>40.781771973877092</v>
      </c>
      <c r="H42" s="21">
        <v>1.4193918041101794</v>
      </c>
      <c r="I42" s="21">
        <v>0.41999366774722446</v>
      </c>
      <c r="J42" s="21">
        <v>9.4020917704034285E-2</v>
      </c>
      <c r="K42" s="21">
        <v>2.1066851538082223</v>
      </c>
      <c r="L42" s="21">
        <v>8.9196372702482662</v>
      </c>
      <c r="M42" s="21">
        <v>56.699215064291643</v>
      </c>
      <c r="N42" s="21">
        <v>1.7847081952238444</v>
      </c>
      <c r="O42" s="21">
        <v>1.2573232592400647</v>
      </c>
      <c r="P42" s="21">
        <v>16.24842573751701</v>
      </c>
      <c r="Q42" s="21">
        <v>9.9671359227815195</v>
      </c>
      <c r="R42" s="21">
        <v>6.667031905429373</v>
      </c>
      <c r="S42" s="21">
        <v>2.8276940364795227</v>
      </c>
      <c r="T42" s="21">
        <v>20.007867596361304</v>
      </c>
      <c r="U42" s="21">
        <v>26.447953952331947</v>
      </c>
      <c r="V42" s="21">
        <v>19.299888910700776</v>
      </c>
      <c r="W42" s="21">
        <v>0.73815715929835535</v>
      </c>
      <c r="X42" s="21">
        <v>0.51599916348907016</v>
      </c>
      <c r="Y42" s="21">
        <v>29.832401624105984</v>
      </c>
      <c r="Z42" s="21">
        <v>15.010216940739934</v>
      </c>
      <c r="AA42" s="21">
        <v>1.3703181418724619</v>
      </c>
      <c r="AB42" s="21">
        <v>4.8155829099080298</v>
      </c>
      <c r="AC42" s="21">
        <v>65.077221337273215</v>
      </c>
      <c r="AD42" s="21">
        <v>50.511960267500342</v>
      </c>
      <c r="AE42" s="21">
        <v>379.87456415492551</v>
      </c>
      <c r="AF42" s="21">
        <v>191.16580773620427</v>
      </c>
      <c r="AG42" s="21">
        <v>47.220976918658842</v>
      </c>
      <c r="AH42" s="21">
        <v>19.927584273405891</v>
      </c>
      <c r="AI42" s="21">
        <v>21.507565399466898</v>
      </c>
      <c r="AJ42" s="21">
        <v>37.244271240692761</v>
      </c>
      <c r="AK42" s="21">
        <v>29.770953366740169</v>
      </c>
      <c r="AL42" s="21">
        <v>11.196581040716254</v>
      </c>
      <c r="AM42" s="21">
        <v>51.69396535605798</v>
      </c>
      <c r="AN42" s="21">
        <v>8.3044546065634134E-2</v>
      </c>
      <c r="AO42" s="21">
        <v>909.85409166845511</v>
      </c>
      <c r="AP42" s="21">
        <v>3781.7441280509679</v>
      </c>
      <c r="AQ42" s="21">
        <v>580.24066219164843</v>
      </c>
      <c r="AR42" s="21">
        <v>158.41969497456492</v>
      </c>
      <c r="AS42" s="21">
        <v>472.09665099338457</v>
      </c>
      <c r="AT42" s="21">
        <v>80.332855608831096</v>
      </c>
      <c r="AU42" s="21">
        <v>0.92016474292960304</v>
      </c>
      <c r="AV42" s="21">
        <v>199.47958558106052</v>
      </c>
      <c r="AW42" s="21">
        <v>20.970292561206385</v>
      </c>
      <c r="AX42" s="21">
        <v>38.422080790614949</v>
      </c>
      <c r="AY42" s="21">
        <v>17.60741379278555</v>
      </c>
      <c r="AZ42" s="21">
        <v>23.070415428219949</v>
      </c>
      <c r="BA42" s="21">
        <v>366.57996957710219</v>
      </c>
      <c r="BB42" s="21">
        <v>37.025322128358106</v>
      </c>
      <c r="BC42" s="21">
        <v>0.89132315682616581</v>
      </c>
      <c r="BD42" s="21">
        <v>194.0398351218191</v>
      </c>
      <c r="BE42" s="21">
        <v>183.62050571828772</v>
      </c>
      <c r="BF42" s="21">
        <v>17.179077875840015</v>
      </c>
      <c r="BG42" s="21">
        <v>253.86835683921123</v>
      </c>
      <c r="BH42" s="21">
        <v>9.4956625953842959</v>
      </c>
      <c r="BI42" s="21">
        <v>25.464994125110387</v>
      </c>
      <c r="BJ42" s="21">
        <v>4.4948380003082207</v>
      </c>
      <c r="BK42" s="21">
        <v>69.988471032778108</v>
      </c>
      <c r="BL42" s="21">
        <v>19.669011241906258</v>
      </c>
      <c r="BM42" s="21">
        <v>2.0209298810934357</v>
      </c>
      <c r="BN42" s="21">
        <v>0</v>
      </c>
      <c r="BO42" s="22">
        <f t="shared" si="4"/>
        <v>8650.1128177535702</v>
      </c>
      <c r="BP42" s="21">
        <v>0</v>
      </c>
      <c r="BQ42" s="21">
        <v>0</v>
      </c>
      <c r="BR42" s="21">
        <v>0</v>
      </c>
      <c r="BS42" s="21">
        <v>3749.8696744487047</v>
      </c>
      <c r="BT42" s="21">
        <v>0</v>
      </c>
      <c r="BU42" s="21">
        <v>2619.29244408363</v>
      </c>
      <c r="BV42" s="21">
        <v>608.56755591636602</v>
      </c>
      <c r="BW42" s="22">
        <f t="shared" si="5"/>
        <v>15627.842492202271</v>
      </c>
    </row>
    <row r="43" spans="1:75" x14ac:dyDescent="0.2">
      <c r="A43" s="38" t="s">
        <v>108</v>
      </c>
      <c r="B43" s="20"/>
      <c r="C43" s="21">
        <v>139.62858199648576</v>
      </c>
      <c r="D43" s="21">
        <v>4.2499134928120634</v>
      </c>
      <c r="E43" s="21">
        <v>0.97538706706335387</v>
      </c>
      <c r="F43" s="21">
        <v>3.9810239904000397</v>
      </c>
      <c r="G43" s="21">
        <v>190.23023677943399</v>
      </c>
      <c r="H43" s="21">
        <v>28.247189883223189</v>
      </c>
      <c r="I43" s="21">
        <v>16.423730003149355</v>
      </c>
      <c r="J43" s="21">
        <v>19.547666387151697</v>
      </c>
      <c r="K43" s="21">
        <v>21.082607878502852</v>
      </c>
      <c r="L43" s="21">
        <v>69.772865321640296</v>
      </c>
      <c r="M43" s="21">
        <v>172.85283178991494</v>
      </c>
      <c r="N43" s="21">
        <v>41.496014007371414</v>
      </c>
      <c r="O43" s="21">
        <v>38.83659843530382</v>
      </c>
      <c r="P43" s="21">
        <v>35.034824440820366</v>
      </c>
      <c r="Q43" s="21">
        <v>112.03295949639744</v>
      </c>
      <c r="R43" s="21">
        <v>60.956855088120612</v>
      </c>
      <c r="S43" s="21">
        <v>20.989612232483587</v>
      </c>
      <c r="T43" s="21">
        <v>17.362978357689069</v>
      </c>
      <c r="U43" s="21">
        <v>51.895634149961666</v>
      </c>
      <c r="V43" s="21">
        <v>71.843191837766739</v>
      </c>
      <c r="W43" s="21">
        <v>14.098410304583725</v>
      </c>
      <c r="X43" s="21">
        <v>19.42202119331635</v>
      </c>
      <c r="Y43" s="21">
        <v>47.436776415791918</v>
      </c>
      <c r="Z43" s="21">
        <v>61.862147008614627</v>
      </c>
      <c r="AA43" s="21">
        <v>4.6428126853634843</v>
      </c>
      <c r="AB43" s="21">
        <v>45.43629303715813</v>
      </c>
      <c r="AC43" s="21">
        <v>400.92892001751227</v>
      </c>
      <c r="AD43" s="21">
        <v>58.487823203134802</v>
      </c>
      <c r="AE43" s="21">
        <v>989.9265118809077</v>
      </c>
      <c r="AF43" s="21">
        <v>187.69221716025928</v>
      </c>
      <c r="AG43" s="21">
        <v>93.370316464253463</v>
      </c>
      <c r="AH43" s="21">
        <v>25.561916585941429</v>
      </c>
      <c r="AI43" s="21">
        <v>19.013356715400079</v>
      </c>
      <c r="AJ43" s="21">
        <v>107.63371708952687</v>
      </c>
      <c r="AK43" s="21">
        <v>19.626904162646532</v>
      </c>
      <c r="AL43" s="21">
        <v>140.20317517702875</v>
      </c>
      <c r="AM43" s="21">
        <v>28.010864288081866</v>
      </c>
      <c r="AN43" s="21">
        <v>14.568204489006657</v>
      </c>
      <c r="AO43" s="21">
        <v>56.048109833894387</v>
      </c>
      <c r="AP43" s="21">
        <v>115.61789342538387</v>
      </c>
      <c r="AQ43" s="21">
        <v>916.54206503877469</v>
      </c>
      <c r="AR43" s="21">
        <v>126.00862956205026</v>
      </c>
      <c r="AS43" s="21">
        <v>566.83310811399576</v>
      </c>
      <c r="AT43" s="21">
        <v>139.00789473258692</v>
      </c>
      <c r="AU43" s="21">
        <v>2157.212274824562</v>
      </c>
      <c r="AV43" s="21">
        <v>944.9045915321567</v>
      </c>
      <c r="AW43" s="21">
        <v>62.102852081333552</v>
      </c>
      <c r="AX43" s="21">
        <v>40.692403822298452</v>
      </c>
      <c r="AY43" s="21">
        <v>68.247924989008851</v>
      </c>
      <c r="AZ43" s="21">
        <v>20.103082091529078</v>
      </c>
      <c r="BA43" s="21">
        <v>290.88145876340235</v>
      </c>
      <c r="BB43" s="21">
        <v>38.605720403583753</v>
      </c>
      <c r="BC43" s="21">
        <v>17.730311920481615</v>
      </c>
      <c r="BD43" s="21">
        <v>91.615750419666668</v>
      </c>
      <c r="BE43" s="21">
        <v>289.25527069700911</v>
      </c>
      <c r="BF43" s="21">
        <v>3.5383357487159293</v>
      </c>
      <c r="BG43" s="21">
        <v>218.6543546203533</v>
      </c>
      <c r="BH43" s="21">
        <v>85.086316987010591</v>
      </c>
      <c r="BI43" s="21">
        <v>30.698134865106315</v>
      </c>
      <c r="BJ43" s="21">
        <v>15.827692609629812</v>
      </c>
      <c r="BK43" s="21">
        <v>32.263189263402722</v>
      </c>
      <c r="BL43" s="21">
        <v>10.414919343877539</v>
      </c>
      <c r="BM43" s="21">
        <v>32.81180405290187</v>
      </c>
      <c r="BN43" s="21">
        <v>0</v>
      </c>
      <c r="BO43" s="22">
        <f t="shared" si="4"/>
        <v>9766.0671802569377</v>
      </c>
      <c r="BP43" s="21">
        <v>3886.3299318930763</v>
      </c>
      <c r="BQ43" s="21">
        <v>0</v>
      </c>
      <c r="BR43" s="21">
        <v>0</v>
      </c>
      <c r="BS43" s="21">
        <v>0</v>
      </c>
      <c r="BT43" s="21">
        <v>0</v>
      </c>
      <c r="BU43" s="21">
        <v>1970.8848756661516</v>
      </c>
      <c r="BV43" s="21">
        <v>1088.85304636764</v>
      </c>
      <c r="BW43" s="22">
        <f t="shared" si="5"/>
        <v>16712.135034183808</v>
      </c>
    </row>
    <row r="44" spans="1:75" x14ac:dyDescent="0.2">
      <c r="A44" s="38" t="s">
        <v>109</v>
      </c>
      <c r="B44" s="20"/>
      <c r="C44" s="21">
        <v>25.703465060027916</v>
      </c>
      <c r="D44" s="21">
        <v>1.5847623974347791</v>
      </c>
      <c r="E44" s="21">
        <v>0.66491530326213577</v>
      </c>
      <c r="F44" s="21">
        <v>3.1087965320178808</v>
      </c>
      <c r="G44" s="21">
        <v>130.18792035482551</v>
      </c>
      <c r="H44" s="21">
        <v>20.161394818400318</v>
      </c>
      <c r="I44" s="21">
        <v>11.369341961969418</v>
      </c>
      <c r="J44" s="21">
        <v>14.736521907162089</v>
      </c>
      <c r="K44" s="21">
        <v>13.630707079492238</v>
      </c>
      <c r="L44" s="21">
        <v>67.773911345457208</v>
      </c>
      <c r="M44" s="21">
        <v>121.75583163712525</v>
      </c>
      <c r="N44" s="21">
        <v>32.009215539571542</v>
      </c>
      <c r="O44" s="21">
        <v>18.374926332615271</v>
      </c>
      <c r="P44" s="21">
        <v>26.39296725111554</v>
      </c>
      <c r="Q44" s="21">
        <v>83.391133501906495</v>
      </c>
      <c r="R44" s="21">
        <v>37.275694139409353</v>
      </c>
      <c r="S44" s="21">
        <v>15.566919503885821</v>
      </c>
      <c r="T44" s="21">
        <v>15.877353161059315</v>
      </c>
      <c r="U44" s="21">
        <v>34.575894158100191</v>
      </c>
      <c r="V44" s="21">
        <v>50.818536713598178</v>
      </c>
      <c r="W44" s="21">
        <v>4.5016059038667047</v>
      </c>
      <c r="X44" s="21">
        <v>11.9767615349979</v>
      </c>
      <c r="Y44" s="21">
        <v>26.22621524717146</v>
      </c>
      <c r="Z44" s="21">
        <v>48.814671832892074</v>
      </c>
      <c r="AA44" s="21">
        <v>3.4914534407814024</v>
      </c>
      <c r="AB44" s="21">
        <v>32.537472017558464</v>
      </c>
      <c r="AC44" s="21">
        <v>216.35687031446778</v>
      </c>
      <c r="AD44" s="21">
        <v>31.983035234336555</v>
      </c>
      <c r="AE44" s="21">
        <v>181.67570780382349</v>
      </c>
      <c r="AF44" s="21">
        <v>91.377857758274516</v>
      </c>
      <c r="AG44" s="21">
        <v>66.814975504051688</v>
      </c>
      <c r="AH44" s="21">
        <v>20.696341765036514</v>
      </c>
      <c r="AI44" s="21">
        <v>10.831998160983614</v>
      </c>
      <c r="AJ44" s="21">
        <v>88.33629135646396</v>
      </c>
      <c r="AK44" s="21">
        <v>13.23151939224123</v>
      </c>
      <c r="AL44" s="21">
        <v>58.195716008435674</v>
      </c>
      <c r="AM44" s="21">
        <v>14.150449342840815</v>
      </c>
      <c r="AN44" s="21">
        <v>12.114277570540141</v>
      </c>
      <c r="AO44" s="21">
        <v>40.041693037315731</v>
      </c>
      <c r="AP44" s="21">
        <v>71.512999841114208</v>
      </c>
      <c r="AQ44" s="21">
        <v>40.977426251969241</v>
      </c>
      <c r="AR44" s="21">
        <v>332.20376408243919</v>
      </c>
      <c r="AS44" s="21">
        <v>138.62677353656176</v>
      </c>
      <c r="AT44" s="21">
        <v>177.65748787865743</v>
      </c>
      <c r="AU44" s="21">
        <v>14.712466458138586</v>
      </c>
      <c r="AV44" s="21">
        <v>152.13177659702416</v>
      </c>
      <c r="AW44" s="21">
        <v>34.284270889088994</v>
      </c>
      <c r="AX44" s="21">
        <v>29.675835925051061</v>
      </c>
      <c r="AY44" s="21">
        <v>27.629964099014252</v>
      </c>
      <c r="AZ44" s="21">
        <v>6.6404685657249001</v>
      </c>
      <c r="BA44" s="21">
        <v>133.02606137286602</v>
      </c>
      <c r="BB44" s="21">
        <v>21.776154865140352</v>
      </c>
      <c r="BC44" s="21">
        <v>13.593934188912325</v>
      </c>
      <c r="BD44" s="21">
        <v>52.723116751657543</v>
      </c>
      <c r="BE44" s="21">
        <v>67.796227221298523</v>
      </c>
      <c r="BF44" s="21">
        <v>102.56109621248503</v>
      </c>
      <c r="BG44" s="21">
        <v>110.48983350947697</v>
      </c>
      <c r="BH44" s="21">
        <v>47.13799346753801</v>
      </c>
      <c r="BI44" s="21">
        <v>16.165521156538222</v>
      </c>
      <c r="BJ44" s="21">
        <v>8.2847949972973733</v>
      </c>
      <c r="BK44" s="21">
        <v>16.510747191375767</v>
      </c>
      <c r="BL44" s="21">
        <v>3.3061670956029579</v>
      </c>
      <c r="BM44" s="21">
        <v>10.302007230198736</v>
      </c>
      <c r="BN44" s="21">
        <v>0</v>
      </c>
      <c r="BO44" s="22">
        <f t="shared" si="4"/>
        <v>3328.042011309688</v>
      </c>
      <c r="BP44" s="21">
        <v>4776.6621898666654</v>
      </c>
      <c r="BQ44" s="21">
        <v>0</v>
      </c>
      <c r="BR44" s="21">
        <v>0</v>
      </c>
      <c r="BS44" s="21">
        <v>0</v>
      </c>
      <c r="BT44" s="21">
        <v>0</v>
      </c>
      <c r="BU44" s="21">
        <v>414.13754833128399</v>
      </c>
      <c r="BV44" s="21">
        <v>124.3007016769304</v>
      </c>
      <c r="BW44" s="22">
        <f t="shared" si="5"/>
        <v>8643.1424511845671</v>
      </c>
    </row>
    <row r="45" spans="1:75" x14ac:dyDescent="0.2">
      <c r="A45" s="38" t="s">
        <v>110</v>
      </c>
      <c r="B45" s="20"/>
      <c r="C45" s="21">
        <v>16.1180106392057</v>
      </c>
      <c r="D45" s="21">
        <v>11.71283067585034</v>
      </c>
      <c r="E45" s="21">
        <v>6.7178107535709769E-2</v>
      </c>
      <c r="F45" s="21">
        <v>0.51881130110385321</v>
      </c>
      <c r="G45" s="21">
        <v>11.389583056114454</v>
      </c>
      <c r="H45" s="21">
        <v>1.7193202150175722</v>
      </c>
      <c r="I45" s="21">
        <v>1.0042707464468934</v>
      </c>
      <c r="J45" s="21">
        <v>0.79149260457586701</v>
      </c>
      <c r="K45" s="21">
        <v>35.168973841431509</v>
      </c>
      <c r="L45" s="21">
        <v>3.993696831559105</v>
      </c>
      <c r="M45" s="21">
        <v>228.6915450955758</v>
      </c>
      <c r="N45" s="21">
        <v>31.898843954638707</v>
      </c>
      <c r="O45" s="21">
        <v>45.21984142871343</v>
      </c>
      <c r="P45" s="21">
        <v>62.256100235688173</v>
      </c>
      <c r="Q45" s="21">
        <v>129.9643174394987</v>
      </c>
      <c r="R45" s="21">
        <v>83.956395246864474</v>
      </c>
      <c r="S45" s="21">
        <v>2.9201822327799762</v>
      </c>
      <c r="T45" s="21">
        <v>1.7126061433980073</v>
      </c>
      <c r="U45" s="21">
        <v>2.0993152004636135</v>
      </c>
      <c r="V45" s="21">
        <v>3.2057807459311176</v>
      </c>
      <c r="W45" s="21">
        <v>0.7280521682407648</v>
      </c>
      <c r="X45" s="21">
        <v>0.94748716807859545</v>
      </c>
      <c r="Y45" s="21">
        <v>33.676418073245706</v>
      </c>
      <c r="Z45" s="21">
        <v>5.9933011666417304</v>
      </c>
      <c r="AA45" s="21">
        <v>0.24256109766676667</v>
      </c>
      <c r="AB45" s="21">
        <v>4.1381012787022673</v>
      </c>
      <c r="AC45" s="21">
        <v>51.338343775313525</v>
      </c>
      <c r="AD45" s="21">
        <v>106.98404721026563</v>
      </c>
      <c r="AE45" s="21">
        <v>541.69271349457915</v>
      </c>
      <c r="AF45" s="21">
        <v>249.9830583001586</v>
      </c>
      <c r="AG45" s="21">
        <v>139.54255325193697</v>
      </c>
      <c r="AH45" s="21">
        <v>47.398696333935376</v>
      </c>
      <c r="AI45" s="21">
        <v>29.160839233949847</v>
      </c>
      <c r="AJ45" s="21">
        <v>160.29426270651987</v>
      </c>
      <c r="AK45" s="21">
        <v>35.659164623889232</v>
      </c>
      <c r="AL45" s="21">
        <v>214.452442285914</v>
      </c>
      <c r="AM45" s="21">
        <v>52.239636504547427</v>
      </c>
      <c r="AN45" s="21">
        <v>18.010127015609154</v>
      </c>
      <c r="AO45" s="21">
        <v>93.940225893642392</v>
      </c>
      <c r="AP45" s="21">
        <v>186.97408398105733</v>
      </c>
      <c r="AQ45" s="21">
        <v>2561.4840791258666</v>
      </c>
      <c r="AR45" s="21">
        <v>2011.6287640542537</v>
      </c>
      <c r="AS45" s="21">
        <v>1888.7548970734656</v>
      </c>
      <c r="AT45" s="21">
        <v>262.83132096393791</v>
      </c>
      <c r="AU45" s="21">
        <v>16.006569816324305</v>
      </c>
      <c r="AV45" s="21">
        <v>600.1517331740805</v>
      </c>
      <c r="AW45" s="21">
        <v>73.514260507665725</v>
      </c>
      <c r="AX45" s="21">
        <v>22.120165255845368</v>
      </c>
      <c r="AY45" s="21">
        <v>97.253837346535676</v>
      </c>
      <c r="AZ45" s="21">
        <v>24.80049825576338</v>
      </c>
      <c r="BA45" s="21">
        <v>370.65889029542006</v>
      </c>
      <c r="BB45" s="21">
        <v>59.236506479362134</v>
      </c>
      <c r="BC45" s="21">
        <v>33.519825436626007</v>
      </c>
      <c r="BD45" s="21">
        <v>52.713309500232157</v>
      </c>
      <c r="BE45" s="21">
        <v>19.463336780746818</v>
      </c>
      <c r="BF45" s="21">
        <v>57.4555063280608</v>
      </c>
      <c r="BG45" s="21">
        <v>83.90860521930037</v>
      </c>
      <c r="BH45" s="21">
        <v>16.256742201158826</v>
      </c>
      <c r="BI45" s="21">
        <v>46.350337298535194</v>
      </c>
      <c r="BJ45" s="21">
        <v>12.974474155999163</v>
      </c>
      <c r="BK45" s="21">
        <v>13.192647895599796</v>
      </c>
      <c r="BL45" s="21">
        <v>6.6798281298231483</v>
      </c>
      <c r="BM45" s="21">
        <v>48.757393278937442</v>
      </c>
      <c r="BN45" s="21">
        <v>0</v>
      </c>
      <c r="BO45" s="22">
        <f t="shared" si="4"/>
        <v>11027.518739879828</v>
      </c>
      <c r="BP45" s="21">
        <v>1662.4254179440857</v>
      </c>
      <c r="BQ45" s="21">
        <v>0</v>
      </c>
      <c r="BR45" s="21">
        <v>0</v>
      </c>
      <c r="BS45" s="21">
        <v>0</v>
      </c>
      <c r="BT45" s="21">
        <v>0</v>
      </c>
      <c r="BU45" s="21">
        <v>1520.4811976450833</v>
      </c>
      <c r="BV45" s="21">
        <v>818.845286081886</v>
      </c>
      <c r="BW45" s="22">
        <f t="shared" si="5"/>
        <v>15029.270641550882</v>
      </c>
    </row>
    <row r="46" spans="1:75" x14ac:dyDescent="0.2">
      <c r="A46" s="38" t="s">
        <v>141</v>
      </c>
      <c r="B46" s="20"/>
      <c r="C46" s="21">
        <v>18.652924124627518</v>
      </c>
      <c r="D46" s="21">
        <v>0</v>
      </c>
      <c r="E46" s="21">
        <v>0</v>
      </c>
      <c r="F46" s="21">
        <v>9.2820644753008708</v>
      </c>
      <c r="G46" s="21">
        <v>113.60518215213455</v>
      </c>
      <c r="H46" s="21">
        <v>25.160477553092271</v>
      </c>
      <c r="I46" s="21">
        <v>7.6985190187561745</v>
      </c>
      <c r="J46" s="21">
        <v>11.593655431638849</v>
      </c>
      <c r="K46" s="21">
        <v>21.513056276045894</v>
      </c>
      <c r="L46" s="21">
        <v>2.0991937608753171</v>
      </c>
      <c r="M46" s="21">
        <v>21.176121526639562</v>
      </c>
      <c r="N46" s="21">
        <v>3.4443029741354354</v>
      </c>
      <c r="O46" s="21">
        <v>7.4811095670836956</v>
      </c>
      <c r="P46" s="21">
        <v>14.805081118591342</v>
      </c>
      <c r="Q46" s="21">
        <v>8.0998623206259062</v>
      </c>
      <c r="R46" s="21">
        <v>56.754230173991537</v>
      </c>
      <c r="S46" s="21">
        <v>11.78722886047181</v>
      </c>
      <c r="T46" s="21">
        <v>14.844425118605546</v>
      </c>
      <c r="U46" s="21">
        <v>5.2801817199058148</v>
      </c>
      <c r="V46" s="21">
        <v>5.0951615766335703</v>
      </c>
      <c r="W46" s="21">
        <v>4.5303167586131456</v>
      </c>
      <c r="X46" s="21">
        <v>20.939583249994378</v>
      </c>
      <c r="Y46" s="21">
        <v>108.54918737279695</v>
      </c>
      <c r="Z46" s="21">
        <v>30.025728273699226</v>
      </c>
      <c r="AA46" s="21">
        <v>0</v>
      </c>
      <c r="AB46" s="21">
        <v>10.445717858480021</v>
      </c>
      <c r="AC46" s="21">
        <v>484.8616627858076</v>
      </c>
      <c r="AD46" s="21">
        <v>135.72744772141968</v>
      </c>
      <c r="AE46" s="21">
        <v>715.8690401049605</v>
      </c>
      <c r="AF46" s="21">
        <v>1677.40260190867</v>
      </c>
      <c r="AG46" s="21">
        <v>63.327631480061832</v>
      </c>
      <c r="AH46" s="21">
        <v>0.36505051801608718</v>
      </c>
      <c r="AI46" s="21">
        <v>8.4405492828397399</v>
      </c>
      <c r="AJ46" s="21">
        <v>933.31564063021494</v>
      </c>
      <c r="AK46" s="21">
        <v>42.534566527827671</v>
      </c>
      <c r="AL46" s="21">
        <v>655.30671225322521</v>
      </c>
      <c r="AM46" s="21">
        <v>40.015175883719429</v>
      </c>
      <c r="AN46" s="21">
        <v>36.79256349777117</v>
      </c>
      <c r="AO46" s="21">
        <v>167.98339964607743</v>
      </c>
      <c r="AP46" s="21">
        <v>186.05040585374033</v>
      </c>
      <c r="AQ46" s="21">
        <v>218.0307925408876</v>
      </c>
      <c r="AR46" s="21">
        <v>121.16270823039427</v>
      </c>
      <c r="AS46" s="21">
        <v>358.61872279090687</v>
      </c>
      <c r="AT46" s="21">
        <v>1032.8804545179757</v>
      </c>
      <c r="AU46" s="21">
        <v>0</v>
      </c>
      <c r="AV46" s="21">
        <v>1164.6441167600142</v>
      </c>
      <c r="AW46" s="21">
        <v>196.63952622890915</v>
      </c>
      <c r="AX46" s="21">
        <v>102.56265080573635</v>
      </c>
      <c r="AY46" s="21">
        <v>41.838402225086789</v>
      </c>
      <c r="AZ46" s="21">
        <v>11.107115472207003</v>
      </c>
      <c r="BA46" s="21">
        <v>96.602087723264972</v>
      </c>
      <c r="BB46" s="21">
        <v>58.922402191824126</v>
      </c>
      <c r="BC46" s="21">
        <v>1.9371097137846807</v>
      </c>
      <c r="BD46" s="21">
        <v>214.13774347890998</v>
      </c>
      <c r="BE46" s="21">
        <v>716.55994160339264</v>
      </c>
      <c r="BF46" s="21">
        <v>151.75658124451795</v>
      </c>
      <c r="BG46" s="21">
        <v>332.15467293934233</v>
      </c>
      <c r="BH46" s="21">
        <v>243.06173130091113</v>
      </c>
      <c r="BI46" s="21">
        <v>37.507698176280755</v>
      </c>
      <c r="BJ46" s="21">
        <v>118.40026564927555</v>
      </c>
      <c r="BK46" s="21">
        <v>161.22142206353035</v>
      </c>
      <c r="BL46" s="21">
        <v>63.834570444323823</v>
      </c>
      <c r="BM46" s="21">
        <v>37.195322333806473</v>
      </c>
      <c r="BN46" s="21">
        <v>0</v>
      </c>
      <c r="BO46" s="22">
        <f t="shared" si="4"/>
        <v>11161.631797792374</v>
      </c>
      <c r="BP46" s="21">
        <v>6880.2500000000009</v>
      </c>
      <c r="BQ46" s="21">
        <v>0</v>
      </c>
      <c r="BR46" s="21">
        <v>79.099999999999994</v>
      </c>
      <c r="BS46" s="21">
        <v>89.698333845096002</v>
      </c>
      <c r="BT46" s="21">
        <v>0</v>
      </c>
      <c r="BU46" s="21">
        <v>41.41</v>
      </c>
      <c r="BV46" s="21">
        <v>3.69</v>
      </c>
      <c r="BW46" s="22">
        <f t="shared" si="5"/>
        <v>18255.780131637468</v>
      </c>
    </row>
    <row r="47" spans="1:75" x14ac:dyDescent="0.2">
      <c r="A47" s="38" t="s">
        <v>133</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 t="shared" si="4"/>
        <v>0</v>
      </c>
      <c r="BP47" s="21">
        <v>22891.93</v>
      </c>
      <c r="BQ47" s="21">
        <v>0</v>
      </c>
      <c r="BR47" s="21">
        <v>0</v>
      </c>
      <c r="BS47" s="21">
        <v>0</v>
      </c>
      <c r="BT47" s="21">
        <v>0</v>
      </c>
      <c r="BU47" s="21">
        <v>0</v>
      </c>
      <c r="BV47" s="21">
        <v>0</v>
      </c>
      <c r="BW47" s="22">
        <f t="shared" si="5"/>
        <v>22891.93</v>
      </c>
    </row>
    <row r="48" spans="1:75" x14ac:dyDescent="0.2">
      <c r="A48" s="38" t="s">
        <v>111</v>
      </c>
      <c r="B48" s="20"/>
      <c r="C48" s="21">
        <v>118.49457571383107</v>
      </c>
      <c r="D48" s="21">
        <v>0</v>
      </c>
      <c r="E48" s="21">
        <v>2.055274458966533</v>
      </c>
      <c r="F48" s="21">
        <v>28.409584004855397</v>
      </c>
      <c r="G48" s="21">
        <v>281.30750912051394</v>
      </c>
      <c r="H48" s="21">
        <v>133.5015331497325</v>
      </c>
      <c r="I48" s="21">
        <v>15.754794929488014</v>
      </c>
      <c r="J48" s="21">
        <v>27.41446058958828</v>
      </c>
      <c r="K48" s="21">
        <v>67.813835136093672</v>
      </c>
      <c r="L48" s="21">
        <v>97.79676372331835</v>
      </c>
      <c r="M48" s="21">
        <v>410.33160062570659</v>
      </c>
      <c r="N48" s="21">
        <v>135.10358675509988</v>
      </c>
      <c r="O48" s="21">
        <v>64.242900329154651</v>
      </c>
      <c r="P48" s="21">
        <v>130.34020556411218</v>
      </c>
      <c r="Q48" s="21">
        <v>66.033271674155884</v>
      </c>
      <c r="R48" s="21">
        <v>199.23658552772739</v>
      </c>
      <c r="S48" s="21">
        <v>45.594840041218717</v>
      </c>
      <c r="T48" s="21">
        <v>52.953565297864728</v>
      </c>
      <c r="U48" s="21">
        <v>108.09035250055366</v>
      </c>
      <c r="V48" s="21">
        <v>78.452671747863093</v>
      </c>
      <c r="W48" s="21">
        <v>17.365840328107176</v>
      </c>
      <c r="X48" s="21">
        <v>34.236931555107276</v>
      </c>
      <c r="Y48" s="21">
        <v>197.31866239597466</v>
      </c>
      <c r="Z48" s="21">
        <v>723.30765681877517</v>
      </c>
      <c r="AA48" s="21">
        <v>6.1554248187471945</v>
      </c>
      <c r="AB48" s="21">
        <v>122.45857012234083</v>
      </c>
      <c r="AC48" s="21">
        <v>641.84911135642392</v>
      </c>
      <c r="AD48" s="21">
        <v>231.03539375274036</v>
      </c>
      <c r="AE48" s="21">
        <v>3634.2094618804476</v>
      </c>
      <c r="AF48" s="21">
        <v>648.89807627908863</v>
      </c>
      <c r="AG48" s="21">
        <v>270.20452577808777</v>
      </c>
      <c r="AH48" s="21">
        <v>29.7179298015303</v>
      </c>
      <c r="AI48" s="21">
        <v>50.934204120526587</v>
      </c>
      <c r="AJ48" s="21">
        <v>1295.0347700255477</v>
      </c>
      <c r="AK48" s="21">
        <v>46.541536544392095</v>
      </c>
      <c r="AL48" s="21">
        <v>369.60627033748904</v>
      </c>
      <c r="AM48" s="21">
        <v>175.2168372712604</v>
      </c>
      <c r="AN48" s="21">
        <v>113.31050414785142</v>
      </c>
      <c r="AO48" s="21">
        <v>121.62943086131428</v>
      </c>
      <c r="AP48" s="21">
        <v>759.9643186892024</v>
      </c>
      <c r="AQ48" s="21">
        <v>1042.3047602933048</v>
      </c>
      <c r="AR48" s="21">
        <v>611.40868847455499</v>
      </c>
      <c r="AS48" s="21">
        <v>1224.7928368978276</v>
      </c>
      <c r="AT48" s="21">
        <v>684.66581808185833</v>
      </c>
      <c r="AU48" s="21">
        <v>0</v>
      </c>
      <c r="AV48" s="21">
        <v>6743.7275400368299</v>
      </c>
      <c r="AW48" s="21">
        <v>369.29348582049897</v>
      </c>
      <c r="AX48" s="21">
        <v>247.99010192323379</v>
      </c>
      <c r="AY48" s="21">
        <v>1016.5213091345956</v>
      </c>
      <c r="AZ48" s="21">
        <v>52.536643335927373</v>
      </c>
      <c r="BA48" s="21">
        <v>459.91185523267939</v>
      </c>
      <c r="BB48" s="21">
        <v>199.28976566373495</v>
      </c>
      <c r="BC48" s="21">
        <v>35.137194636924669</v>
      </c>
      <c r="BD48" s="21">
        <v>780.90528594007685</v>
      </c>
      <c r="BE48" s="21">
        <v>765.50790648733096</v>
      </c>
      <c r="BF48" s="21">
        <v>32.445743070250309</v>
      </c>
      <c r="BG48" s="21">
        <v>402.87881195412797</v>
      </c>
      <c r="BH48" s="21">
        <v>186.72659704984613</v>
      </c>
      <c r="BI48" s="21">
        <v>100.04971792518232</v>
      </c>
      <c r="BJ48" s="21">
        <v>144.72485718913669</v>
      </c>
      <c r="BK48" s="21">
        <v>327.10558598095702</v>
      </c>
      <c r="BL48" s="21">
        <v>56.437065580670108</v>
      </c>
      <c r="BM48" s="21">
        <v>129.14655615487669</v>
      </c>
      <c r="BN48" s="21">
        <v>0</v>
      </c>
      <c r="BO48" s="22">
        <f t="shared" si="4"/>
        <v>27165.431494639226</v>
      </c>
      <c r="BP48" s="21">
        <v>838.34805826187312</v>
      </c>
      <c r="BQ48" s="21">
        <v>0</v>
      </c>
      <c r="BR48" s="21">
        <v>0</v>
      </c>
      <c r="BS48" s="21">
        <v>216.17875883394927</v>
      </c>
      <c r="BT48" s="21">
        <v>0</v>
      </c>
      <c r="BU48" s="21">
        <v>5681.15</v>
      </c>
      <c r="BV48" s="21">
        <v>3960.46</v>
      </c>
      <c r="BW48" s="22">
        <f t="shared" si="5"/>
        <v>37861.568311735049</v>
      </c>
    </row>
    <row r="49" spans="1:75" x14ac:dyDescent="0.2">
      <c r="A49" s="38" t="s">
        <v>112</v>
      </c>
      <c r="B49" s="20"/>
      <c r="C49" s="21">
        <v>33.699628253208928</v>
      </c>
      <c r="D49" s="21">
        <v>0</v>
      </c>
      <c r="E49" s="21">
        <v>0</v>
      </c>
      <c r="F49" s="21">
        <v>12.256188901602268</v>
      </c>
      <c r="G49" s="21">
        <v>72.882084432364081</v>
      </c>
      <c r="H49" s="21">
        <v>7.0076708061951907</v>
      </c>
      <c r="I49" s="21">
        <v>6.1740675277369013</v>
      </c>
      <c r="J49" s="21">
        <v>6.8389933859636933</v>
      </c>
      <c r="K49" s="21">
        <v>11.31335964642289</v>
      </c>
      <c r="L49" s="21">
        <v>184.81905713300964</v>
      </c>
      <c r="M49" s="21">
        <v>232.54011238104241</v>
      </c>
      <c r="N49" s="21">
        <v>65.99860962928237</v>
      </c>
      <c r="O49" s="21">
        <v>8.6136358819421321</v>
      </c>
      <c r="P49" s="21">
        <v>31.282789372053557</v>
      </c>
      <c r="Q49" s="21">
        <v>74.898473127934437</v>
      </c>
      <c r="R49" s="21">
        <v>136.17495014759501</v>
      </c>
      <c r="S49" s="21">
        <v>39.857936683759682</v>
      </c>
      <c r="T49" s="21">
        <v>21.665744471563272</v>
      </c>
      <c r="U49" s="21">
        <v>46.151947565480008</v>
      </c>
      <c r="V49" s="21">
        <v>19.693475550706697</v>
      </c>
      <c r="W49" s="21">
        <v>14.860916338595386</v>
      </c>
      <c r="X49" s="21">
        <v>14.097134634043941</v>
      </c>
      <c r="Y49" s="21">
        <v>73.239504368097798</v>
      </c>
      <c r="Z49" s="21">
        <v>324.65467455328559</v>
      </c>
      <c r="AA49" s="21">
        <v>0</v>
      </c>
      <c r="AB49" s="21">
        <v>146.5764167507447</v>
      </c>
      <c r="AC49" s="21">
        <v>332.19366247598441</v>
      </c>
      <c r="AD49" s="21">
        <v>49.713556536533595</v>
      </c>
      <c r="AE49" s="21">
        <v>288.37048000518064</v>
      </c>
      <c r="AF49" s="21">
        <v>134.77570603679834</v>
      </c>
      <c r="AG49" s="21">
        <v>23.252447385607848</v>
      </c>
      <c r="AH49" s="21">
        <v>49.99509652233484</v>
      </c>
      <c r="AI49" s="21">
        <v>20.476946153153456</v>
      </c>
      <c r="AJ49" s="21">
        <v>330.99194930158689</v>
      </c>
      <c r="AK49" s="21">
        <v>1.3850515708903406</v>
      </c>
      <c r="AL49" s="21">
        <v>29.253749532492812</v>
      </c>
      <c r="AM49" s="21">
        <v>0.9719518205900729</v>
      </c>
      <c r="AN49" s="21">
        <v>6.5415348432672031</v>
      </c>
      <c r="AO49" s="21">
        <v>55.770191189489076</v>
      </c>
      <c r="AP49" s="21">
        <v>284.36179941234184</v>
      </c>
      <c r="AQ49" s="21">
        <v>92.004964642196072</v>
      </c>
      <c r="AR49" s="21">
        <v>47.668690858422195</v>
      </c>
      <c r="AS49" s="21">
        <v>63.419673824190312</v>
      </c>
      <c r="AT49" s="21">
        <v>216.46118971690768</v>
      </c>
      <c r="AU49" s="21">
        <v>0</v>
      </c>
      <c r="AV49" s="21">
        <v>103.50697518406056</v>
      </c>
      <c r="AW49" s="21">
        <v>2088.7839211866376</v>
      </c>
      <c r="AX49" s="21">
        <v>62.777672085864374</v>
      </c>
      <c r="AY49" s="21">
        <v>29.060421587065608</v>
      </c>
      <c r="AZ49" s="21">
        <v>33.958739858270903</v>
      </c>
      <c r="BA49" s="21">
        <v>160.09975333463035</v>
      </c>
      <c r="BB49" s="21">
        <v>7.3009114480180912</v>
      </c>
      <c r="BC49" s="21">
        <v>0.169323371223664</v>
      </c>
      <c r="BD49" s="21">
        <v>103.30548075798828</v>
      </c>
      <c r="BE49" s="21">
        <v>3.1659296563453014</v>
      </c>
      <c r="BF49" s="21">
        <v>9.7754101298471738</v>
      </c>
      <c r="BG49" s="21">
        <v>28.914506984934555</v>
      </c>
      <c r="BH49" s="21">
        <v>5.0072830733316653</v>
      </c>
      <c r="BI49" s="21">
        <v>36.455271959516601</v>
      </c>
      <c r="BJ49" s="21">
        <v>11.216711820713641</v>
      </c>
      <c r="BK49" s="21">
        <v>83.447747233071709</v>
      </c>
      <c r="BL49" s="21">
        <v>0.73524178021763875</v>
      </c>
      <c r="BM49" s="21">
        <v>6.4709170222782735</v>
      </c>
      <c r="BN49" s="21">
        <v>0</v>
      </c>
      <c r="BO49" s="22">
        <f t="shared" si="4"/>
        <v>6387.058231844615</v>
      </c>
      <c r="BP49" s="21">
        <v>116.53651173515001</v>
      </c>
      <c r="BQ49" s="21">
        <v>0</v>
      </c>
      <c r="BR49" s="21">
        <v>0</v>
      </c>
      <c r="BS49" s="21">
        <v>804.22586276530387</v>
      </c>
      <c r="BT49" s="21">
        <v>0</v>
      </c>
      <c r="BU49" s="21">
        <v>900.09884805911793</v>
      </c>
      <c r="BV49" s="21">
        <v>413.32190749452661</v>
      </c>
      <c r="BW49" s="22">
        <f t="shared" si="5"/>
        <v>8621.2413618987139</v>
      </c>
    </row>
    <row r="50" spans="1:75" x14ac:dyDescent="0.2">
      <c r="A50" s="38" t="s">
        <v>113</v>
      </c>
      <c r="B50" s="20"/>
      <c r="C50" s="21">
        <v>0.67028851870945383</v>
      </c>
      <c r="D50" s="21">
        <v>0</v>
      </c>
      <c r="E50" s="21">
        <v>0</v>
      </c>
      <c r="F50" s="21">
        <v>0.59829919848375823</v>
      </c>
      <c r="G50" s="21">
        <v>6.0491891780024112</v>
      </c>
      <c r="H50" s="21">
        <v>0.69659665653593361</v>
      </c>
      <c r="I50" s="21">
        <v>0.82736479846702471</v>
      </c>
      <c r="J50" s="21">
        <v>0.55821342083991654</v>
      </c>
      <c r="K50" s="21">
        <v>0</v>
      </c>
      <c r="L50" s="21">
        <v>3.3207416342598535</v>
      </c>
      <c r="M50" s="21">
        <v>15.43514609348523</v>
      </c>
      <c r="N50" s="21">
        <v>126.43946134710461</v>
      </c>
      <c r="O50" s="21">
        <v>1.0792999624490154</v>
      </c>
      <c r="P50" s="21">
        <v>1.9800594324993845</v>
      </c>
      <c r="Q50" s="21">
        <v>5.7910378300282233</v>
      </c>
      <c r="R50" s="21">
        <v>4.5851194794203955</v>
      </c>
      <c r="S50" s="21">
        <v>2.5114745946360841</v>
      </c>
      <c r="T50" s="21">
        <v>1.5862604620974352</v>
      </c>
      <c r="U50" s="21">
        <v>5.194072048449506</v>
      </c>
      <c r="V50" s="21">
        <v>0.7828072747322059</v>
      </c>
      <c r="W50" s="21">
        <v>2.1370244604764146</v>
      </c>
      <c r="X50" s="21">
        <v>4.912015651825179</v>
      </c>
      <c r="Y50" s="21">
        <v>7.2295732167894613</v>
      </c>
      <c r="Z50" s="21">
        <v>8.945097392136546</v>
      </c>
      <c r="AA50" s="21">
        <v>0</v>
      </c>
      <c r="AB50" s="21">
        <v>6.8720445515692639</v>
      </c>
      <c r="AC50" s="21">
        <v>1.7071168827625227</v>
      </c>
      <c r="AD50" s="21">
        <v>-1.4210854715202004E-14</v>
      </c>
      <c r="AE50" s="21">
        <v>25.429204513890468</v>
      </c>
      <c r="AF50" s="21">
        <v>0.1781363559322523</v>
      </c>
      <c r="AG50" s="21">
        <v>9.5495588037446666</v>
      </c>
      <c r="AH50" s="21">
        <v>0</v>
      </c>
      <c r="AI50" s="21">
        <v>0.12150437180997031</v>
      </c>
      <c r="AJ50" s="21">
        <v>8.4872340022858452</v>
      </c>
      <c r="AK50" s="21">
        <v>0</v>
      </c>
      <c r="AL50" s="21">
        <v>0.72362918871856929</v>
      </c>
      <c r="AM50" s="21">
        <v>3.4686937008091903</v>
      </c>
      <c r="AN50" s="21">
        <v>8.0333331434395139E-2</v>
      </c>
      <c r="AO50" s="21">
        <v>1.0720814595522815E-10</v>
      </c>
      <c r="AP50" s="21">
        <v>5.7570466299121854</v>
      </c>
      <c r="AQ50" s="21">
        <v>8.1791697892455453E-2</v>
      </c>
      <c r="AR50" s="21">
        <v>0</v>
      </c>
      <c r="AS50" s="21">
        <v>2.656871577882798E-4</v>
      </c>
      <c r="AT50" s="21">
        <v>0.50870798891533742</v>
      </c>
      <c r="AU50" s="21">
        <v>0</v>
      </c>
      <c r="AV50" s="21">
        <v>31.210611618669972</v>
      </c>
      <c r="AW50" s="21">
        <v>6.502574690734761</v>
      </c>
      <c r="AX50" s="21">
        <v>123.35929816532456</v>
      </c>
      <c r="AY50" s="21">
        <v>0</v>
      </c>
      <c r="AZ50" s="21">
        <v>1.2188159767122637E-6</v>
      </c>
      <c r="BA50" s="21">
        <v>23.759342131357528</v>
      </c>
      <c r="BB50" s="21">
        <v>0</v>
      </c>
      <c r="BC50" s="21">
        <v>6.3141423958962939E-2</v>
      </c>
      <c r="BD50" s="21">
        <v>3.4506498883924835E-6</v>
      </c>
      <c r="BE50" s="21">
        <v>40.86482214021197</v>
      </c>
      <c r="BF50" s="21">
        <v>3.2889677190639013</v>
      </c>
      <c r="BG50" s="21">
        <v>4.0795011677021535E-3</v>
      </c>
      <c r="BH50" s="21">
        <v>7.1211513434206897E-2</v>
      </c>
      <c r="BI50" s="21">
        <v>1.0887256044546803</v>
      </c>
      <c r="BJ50" s="21">
        <v>0.73821707299489514</v>
      </c>
      <c r="BK50" s="21">
        <v>12.823609878783344</v>
      </c>
      <c r="BL50" s="21">
        <v>9.6953131278877395E-5</v>
      </c>
      <c r="BM50" s="21">
        <v>0.12109911472870272</v>
      </c>
      <c r="BN50" s="21">
        <v>0</v>
      </c>
      <c r="BO50" s="22">
        <f t="shared" si="4"/>
        <v>508.19021255585244</v>
      </c>
      <c r="BP50" s="21">
        <v>0</v>
      </c>
      <c r="BQ50" s="21">
        <v>142.80000000000001</v>
      </c>
      <c r="BR50" s="21">
        <v>1419.08</v>
      </c>
      <c r="BS50" s="21">
        <v>0</v>
      </c>
      <c r="BT50" s="21">
        <v>0</v>
      </c>
      <c r="BU50" s="21">
        <v>1817.76</v>
      </c>
      <c r="BV50" s="21">
        <v>1118.1500000000001</v>
      </c>
      <c r="BW50" s="22">
        <f t="shared" si="5"/>
        <v>5005.9802125558526</v>
      </c>
    </row>
    <row r="51" spans="1:75" x14ac:dyDescent="0.2">
      <c r="A51" s="38" t="s">
        <v>114</v>
      </c>
      <c r="B51" s="20"/>
      <c r="C51" s="21">
        <v>5.5276624158097531</v>
      </c>
      <c r="D51" s="21">
        <v>0.20557749882299231</v>
      </c>
      <c r="E51" s="21">
        <v>0</v>
      </c>
      <c r="F51" s="21">
        <v>0.63139256589357173</v>
      </c>
      <c r="G51" s="21">
        <v>164.63128321472038</v>
      </c>
      <c r="H51" s="21">
        <v>6.5148218964483551</v>
      </c>
      <c r="I51" s="21">
        <v>7.7622182281125767</v>
      </c>
      <c r="J51" s="21">
        <v>2.9575642161706588</v>
      </c>
      <c r="K51" s="21">
        <v>13.642952128047162</v>
      </c>
      <c r="L51" s="21">
        <v>0.31741208262432141</v>
      </c>
      <c r="M51" s="21">
        <v>31.412693605212048</v>
      </c>
      <c r="N51" s="21">
        <v>107.64290043274281</v>
      </c>
      <c r="O51" s="21">
        <v>5.3218540921189632</v>
      </c>
      <c r="P51" s="21">
        <v>1.1480613655904159</v>
      </c>
      <c r="Q51" s="21">
        <v>2.2660241982272353</v>
      </c>
      <c r="R51" s="21">
        <v>13.817619084680858</v>
      </c>
      <c r="S51" s="21">
        <v>8.6675883541053231</v>
      </c>
      <c r="T51" s="21">
        <v>9.5963514122558031</v>
      </c>
      <c r="U51" s="21">
        <v>3.4985648811651791</v>
      </c>
      <c r="V51" s="21">
        <v>0.46982552737275485</v>
      </c>
      <c r="W51" s="21">
        <v>4.5097118655361133</v>
      </c>
      <c r="X51" s="21">
        <v>15.454767311855223</v>
      </c>
      <c r="Y51" s="21">
        <v>3.5704460001022529</v>
      </c>
      <c r="Z51" s="21">
        <v>48.110801955243005</v>
      </c>
      <c r="AA51" s="21">
        <v>0.1915750725847237</v>
      </c>
      <c r="AB51" s="21">
        <v>9.5142436522488349</v>
      </c>
      <c r="AC51" s="21">
        <v>81.000444842152504</v>
      </c>
      <c r="AD51" s="21">
        <v>261.67066886792509</v>
      </c>
      <c r="AE51" s="21">
        <v>743.56993791516015</v>
      </c>
      <c r="AF51" s="21">
        <v>275.2205414234196</v>
      </c>
      <c r="AG51" s="21">
        <v>35.301963855579167</v>
      </c>
      <c r="AH51" s="21">
        <v>3.2495577728561958E-2</v>
      </c>
      <c r="AI51" s="21">
        <v>3.591230922661643</v>
      </c>
      <c r="AJ51" s="21">
        <v>89.677351823549429</v>
      </c>
      <c r="AK51" s="21">
        <v>14.829698217992483</v>
      </c>
      <c r="AL51" s="21">
        <v>95.450073444669243</v>
      </c>
      <c r="AM51" s="21">
        <v>93.574950230905486</v>
      </c>
      <c r="AN51" s="21">
        <v>55.199471257754226</v>
      </c>
      <c r="AO51" s="21">
        <v>118.44162728916525</v>
      </c>
      <c r="AP51" s="21">
        <v>64.180971215163311</v>
      </c>
      <c r="AQ51" s="21">
        <v>132.87804484520865</v>
      </c>
      <c r="AR51" s="21">
        <v>83.981606984653325</v>
      </c>
      <c r="AS51" s="21">
        <v>120.23798531386217</v>
      </c>
      <c r="AT51" s="21">
        <v>49.02152017685188</v>
      </c>
      <c r="AU51" s="21">
        <v>0</v>
      </c>
      <c r="AV51" s="21">
        <v>185.23669761440712</v>
      </c>
      <c r="AW51" s="21">
        <v>32.087665766213917</v>
      </c>
      <c r="AX51" s="21">
        <v>19.971708565441652</v>
      </c>
      <c r="AY51" s="21">
        <v>961.17706298756934</v>
      </c>
      <c r="AZ51" s="21">
        <v>12.072772323459201</v>
      </c>
      <c r="BA51" s="21">
        <v>33.628336220536212</v>
      </c>
      <c r="BB51" s="21">
        <v>10.270941603633563</v>
      </c>
      <c r="BC51" s="21">
        <v>13.800886808170674</v>
      </c>
      <c r="BD51" s="21">
        <v>90.517152845633689</v>
      </c>
      <c r="BE51" s="21">
        <v>13.315102944409329</v>
      </c>
      <c r="BF51" s="21">
        <v>11.963010296727397</v>
      </c>
      <c r="BG51" s="21">
        <v>11.52405860018459</v>
      </c>
      <c r="BH51" s="21">
        <v>4.0584741321230347</v>
      </c>
      <c r="BI51" s="21">
        <v>73.715956082599263</v>
      </c>
      <c r="BJ51" s="21">
        <v>35.022132750571743</v>
      </c>
      <c r="BK51" s="21">
        <v>67.644679112606809</v>
      </c>
      <c r="BL51" s="21">
        <v>0.89584964396171407</v>
      </c>
      <c r="BM51" s="21">
        <v>8.5512855420441767</v>
      </c>
      <c r="BN51" s="21">
        <v>0</v>
      </c>
      <c r="BO51" s="22">
        <f t="shared" si="4"/>
        <v>4370.6982711023875</v>
      </c>
      <c r="BP51" s="21">
        <v>8.4253228601055952</v>
      </c>
      <c r="BQ51" s="21">
        <v>0</v>
      </c>
      <c r="BR51" s="21">
        <v>0</v>
      </c>
      <c r="BS51" s="21">
        <v>0</v>
      </c>
      <c r="BT51" s="21">
        <v>0</v>
      </c>
      <c r="BU51" s="21">
        <v>993.19</v>
      </c>
      <c r="BV51" s="21">
        <v>2216.3000000000002</v>
      </c>
      <c r="BW51" s="22">
        <f t="shared" si="5"/>
        <v>7588.6135939624937</v>
      </c>
    </row>
    <row r="52" spans="1:75" x14ac:dyDescent="0.2">
      <c r="A52" s="38" t="s">
        <v>115</v>
      </c>
      <c r="B52" s="20"/>
      <c r="C52" s="21">
        <v>285.25767796008716</v>
      </c>
      <c r="D52" s="21">
        <v>0</v>
      </c>
      <c r="E52" s="21">
        <v>0</v>
      </c>
      <c r="F52" s="21">
        <v>1.4982083472006539E-3</v>
      </c>
      <c r="G52" s="21">
        <v>37.538207593621586</v>
      </c>
      <c r="H52" s="21">
        <v>2.8101672311527031</v>
      </c>
      <c r="I52" s="21">
        <v>0.51641222433864553</v>
      </c>
      <c r="J52" s="21">
        <v>1.4131821683163046</v>
      </c>
      <c r="K52" s="21">
        <v>1.1402387501195359</v>
      </c>
      <c r="L52" s="21">
        <v>5.1217332902935377E-2</v>
      </c>
      <c r="M52" s="21">
        <v>7.2050650711874482</v>
      </c>
      <c r="N52" s="21">
        <v>35.948240405948006</v>
      </c>
      <c r="O52" s="21">
        <v>4.5982327058479162E-2</v>
      </c>
      <c r="P52" s="21">
        <v>0.52575490622448129</v>
      </c>
      <c r="Q52" s="21">
        <v>0.66876452030594336</v>
      </c>
      <c r="R52" s="21">
        <v>1.1217403941561885</v>
      </c>
      <c r="S52" s="21">
        <v>4.0512707084638153</v>
      </c>
      <c r="T52" s="21">
        <v>0.96942874139445689</v>
      </c>
      <c r="U52" s="21">
        <v>10.217737358896489</v>
      </c>
      <c r="V52" s="21">
        <v>1.0691714848018488</v>
      </c>
      <c r="W52" s="21">
        <v>1.136932632337341</v>
      </c>
      <c r="X52" s="21">
        <v>1.73851234820811</v>
      </c>
      <c r="Y52" s="21">
        <v>6.6618030958437586</v>
      </c>
      <c r="Z52" s="21">
        <v>13.206669378983348</v>
      </c>
      <c r="AA52" s="21">
        <v>0</v>
      </c>
      <c r="AB52" s="21">
        <v>1.1400546086744778</v>
      </c>
      <c r="AC52" s="21">
        <v>6.7194942988295532</v>
      </c>
      <c r="AD52" s="21">
        <v>1.1237421477912832</v>
      </c>
      <c r="AE52" s="21">
        <v>29.771819731846492</v>
      </c>
      <c r="AF52" s="21">
        <v>7.1276122198495546</v>
      </c>
      <c r="AG52" s="21">
        <v>7.3273188120837579E-2</v>
      </c>
      <c r="AH52" s="21">
        <v>0</v>
      </c>
      <c r="AI52" s="21">
        <v>5.8056477989835716E-2</v>
      </c>
      <c r="AJ52" s="21">
        <v>25.579089185252169</v>
      </c>
      <c r="AK52" s="21">
        <v>0</v>
      </c>
      <c r="AL52" s="21">
        <v>12.779394612250766</v>
      </c>
      <c r="AM52" s="21">
        <v>25.927753400209571</v>
      </c>
      <c r="AN52" s="21">
        <v>11.302141986047616</v>
      </c>
      <c r="AO52" s="21">
        <v>0.3296571562822761</v>
      </c>
      <c r="AP52" s="21">
        <v>3.7211408141537174</v>
      </c>
      <c r="AQ52" s="21">
        <v>5.7794615276435715E-2</v>
      </c>
      <c r="AR52" s="21">
        <v>31.031875283102906</v>
      </c>
      <c r="AS52" s="21">
        <v>1.1671307060418385E-4</v>
      </c>
      <c r="AT52" s="21">
        <v>3.1404342192423416</v>
      </c>
      <c r="AU52" s="21">
        <v>0</v>
      </c>
      <c r="AV52" s="21">
        <v>67.062882373347435</v>
      </c>
      <c r="AW52" s="21">
        <v>11.668955597796693</v>
      </c>
      <c r="AX52" s="21">
        <v>1.4451906483719692</v>
      </c>
      <c r="AY52" s="21">
        <v>4.0924703205709276</v>
      </c>
      <c r="AZ52" s="21">
        <v>326.40301765372396</v>
      </c>
      <c r="BA52" s="21">
        <v>5.8928260832641355</v>
      </c>
      <c r="BB52" s="21">
        <v>9.2986476377522905E-8</v>
      </c>
      <c r="BC52" s="21">
        <v>0</v>
      </c>
      <c r="BD52" s="21">
        <v>24.639190625958463</v>
      </c>
      <c r="BE52" s="21">
        <v>46.426275230715859</v>
      </c>
      <c r="BF52" s="21">
        <v>115.57932233026756</v>
      </c>
      <c r="BG52" s="21">
        <v>3.4011005442096209</v>
      </c>
      <c r="BH52" s="21">
        <v>0.59013405742462566</v>
      </c>
      <c r="BI52" s="21">
        <v>20.42697380618652</v>
      </c>
      <c r="BJ52" s="21">
        <v>2.6147795979871615</v>
      </c>
      <c r="BK52" s="21">
        <v>39.724081163013054</v>
      </c>
      <c r="BL52" s="21">
        <v>1.4566000990462135E-4</v>
      </c>
      <c r="BM52" s="21">
        <v>1.0955110300933755E-10</v>
      </c>
      <c r="BN52" s="21">
        <v>0</v>
      </c>
      <c r="BO52" s="22">
        <f t="shared" si="4"/>
        <v>1243.1464712866298</v>
      </c>
      <c r="BP52" s="21">
        <v>294.14548362036851</v>
      </c>
      <c r="BQ52" s="21">
        <v>0</v>
      </c>
      <c r="BR52" s="21">
        <v>0</v>
      </c>
      <c r="BS52" s="21">
        <v>0</v>
      </c>
      <c r="BT52" s="21">
        <v>0</v>
      </c>
      <c r="BU52" s="21">
        <v>157.21160596843822</v>
      </c>
      <c r="BV52" s="21">
        <v>13.103558850326726</v>
      </c>
      <c r="BW52" s="22">
        <f t="shared" si="5"/>
        <v>1707.6071197257631</v>
      </c>
    </row>
    <row r="53" spans="1:75" x14ac:dyDescent="0.2">
      <c r="A53" s="38" t="s">
        <v>116</v>
      </c>
      <c r="B53" s="20"/>
      <c r="C53" s="21">
        <v>36.542402055284292</v>
      </c>
      <c r="D53" s="21">
        <v>0</v>
      </c>
      <c r="E53" s="21">
        <v>0</v>
      </c>
      <c r="F53" s="21">
        <v>2.3853765907333702</v>
      </c>
      <c r="G53" s="21">
        <v>156.90422731060298</v>
      </c>
      <c r="H53" s="21">
        <v>16.482582345077741</v>
      </c>
      <c r="I53" s="21">
        <v>6.3801844136454449</v>
      </c>
      <c r="J53" s="21">
        <v>14.487708557384995</v>
      </c>
      <c r="K53" s="21">
        <v>15.638384900741162</v>
      </c>
      <c r="L53" s="21">
        <v>41.579531336803008</v>
      </c>
      <c r="M53" s="21">
        <v>153.5818573271917</v>
      </c>
      <c r="N53" s="21">
        <v>121.98000450263226</v>
      </c>
      <c r="O53" s="21">
        <v>20.88739888035154</v>
      </c>
      <c r="P53" s="21">
        <v>40.535473536818088</v>
      </c>
      <c r="Q53" s="21">
        <v>44.179155316627536</v>
      </c>
      <c r="R53" s="21">
        <v>41.350671801028291</v>
      </c>
      <c r="S53" s="21">
        <v>16.692717722594072</v>
      </c>
      <c r="T53" s="21">
        <v>19.766735078258733</v>
      </c>
      <c r="U53" s="21">
        <v>26.163375930087938</v>
      </c>
      <c r="V53" s="21">
        <v>20.663973612274795</v>
      </c>
      <c r="W53" s="21">
        <v>3.8546101909856594</v>
      </c>
      <c r="X53" s="21">
        <v>6.2142659092757579</v>
      </c>
      <c r="Y53" s="21">
        <v>87.865151705651442</v>
      </c>
      <c r="Z53" s="21">
        <v>51.782714295239899</v>
      </c>
      <c r="AA53" s="21">
        <v>0.50743161429045769</v>
      </c>
      <c r="AB53" s="21">
        <v>47.104265104525801</v>
      </c>
      <c r="AC53" s="21">
        <v>492.18163373229481</v>
      </c>
      <c r="AD53" s="21">
        <v>85.632527820932083</v>
      </c>
      <c r="AE53" s="21">
        <v>802.33461057464251</v>
      </c>
      <c r="AF53" s="21">
        <v>38.830185332414878</v>
      </c>
      <c r="AG53" s="21">
        <v>376.4158623598787</v>
      </c>
      <c r="AH53" s="21">
        <v>205.17821518177374</v>
      </c>
      <c r="AI53" s="21">
        <v>159.18046857794343</v>
      </c>
      <c r="AJ53" s="21">
        <v>77.827195169525979</v>
      </c>
      <c r="AK53" s="21">
        <v>24.685334448598425</v>
      </c>
      <c r="AL53" s="21">
        <v>71.209360553397005</v>
      </c>
      <c r="AM53" s="21">
        <v>38.402257052091244</v>
      </c>
      <c r="AN53" s="21">
        <v>101.0406870001799</v>
      </c>
      <c r="AO53" s="21">
        <v>106.7056162419461</v>
      </c>
      <c r="AP53" s="21">
        <v>262.00540153445331</v>
      </c>
      <c r="AQ53" s="21">
        <v>132.41405042253726</v>
      </c>
      <c r="AR53" s="21">
        <v>54.266077425077995</v>
      </c>
      <c r="AS53" s="21">
        <v>121.32874866563779</v>
      </c>
      <c r="AT53" s="21">
        <v>146.50538308247559</v>
      </c>
      <c r="AU53" s="21">
        <v>0</v>
      </c>
      <c r="AV53" s="21">
        <v>348.63194372071342</v>
      </c>
      <c r="AW53" s="21">
        <v>126.103927091278</v>
      </c>
      <c r="AX53" s="21">
        <v>59.270487271205923</v>
      </c>
      <c r="AY53" s="21">
        <v>44.756027580909723</v>
      </c>
      <c r="AZ53" s="21">
        <v>11.135442462477469</v>
      </c>
      <c r="BA53" s="21">
        <v>821.86488767713433</v>
      </c>
      <c r="BB53" s="21">
        <v>23.997700820611286</v>
      </c>
      <c r="BC53" s="21">
        <v>14.028170440777684</v>
      </c>
      <c r="BD53" s="21">
        <v>402.68267382886916</v>
      </c>
      <c r="BE53" s="21">
        <v>56.224089445598658</v>
      </c>
      <c r="BF53" s="21">
        <v>49.942167090175694</v>
      </c>
      <c r="BG53" s="21">
        <v>166.04818521139742</v>
      </c>
      <c r="BH53" s="21">
        <v>50.044062516145196</v>
      </c>
      <c r="BI53" s="21">
        <v>64.700163752219638</v>
      </c>
      <c r="BJ53" s="21">
        <v>11.755260066903938</v>
      </c>
      <c r="BK53" s="21">
        <v>19.64067246260192</v>
      </c>
      <c r="BL53" s="21">
        <v>9.8518195501930315</v>
      </c>
      <c r="BM53" s="21">
        <v>50.133907530049306</v>
      </c>
      <c r="BN53" s="21">
        <v>0</v>
      </c>
      <c r="BO53" s="22">
        <f t="shared" si="4"/>
        <v>6620.4854037331706</v>
      </c>
      <c r="BP53" s="21">
        <v>2024.03</v>
      </c>
      <c r="BQ53" s="21">
        <v>0</v>
      </c>
      <c r="BR53" s="21">
        <v>0</v>
      </c>
      <c r="BS53" s="21">
        <v>0</v>
      </c>
      <c r="BT53" s="21">
        <v>0</v>
      </c>
      <c r="BU53" s="21">
        <v>1748.93755591637</v>
      </c>
      <c r="BV53" s="21">
        <v>565.74244408363404</v>
      </c>
      <c r="BW53" s="22">
        <f t="shared" si="5"/>
        <v>10959.195403733176</v>
      </c>
    </row>
    <row r="54" spans="1:75" x14ac:dyDescent="0.2">
      <c r="A54" s="38" t="s">
        <v>117</v>
      </c>
      <c r="B54" s="20"/>
      <c r="C54" s="21">
        <v>22.119760964574418</v>
      </c>
      <c r="D54" s="21">
        <v>0</v>
      </c>
      <c r="E54" s="21">
        <v>0</v>
      </c>
      <c r="F54" s="21">
        <v>7.9550163096469877</v>
      </c>
      <c r="G54" s="21">
        <v>357.69924836284429</v>
      </c>
      <c r="H54" s="21">
        <v>35.164949187267709</v>
      </c>
      <c r="I54" s="21">
        <v>21.670416165821699</v>
      </c>
      <c r="J54" s="21">
        <v>34.966517049511964</v>
      </c>
      <c r="K54" s="21">
        <v>22.274454676347315</v>
      </c>
      <c r="L54" s="21">
        <v>3.6872182158846543</v>
      </c>
      <c r="M54" s="21">
        <v>73.202244628396954</v>
      </c>
      <c r="N54" s="21">
        <v>197.02698026283741</v>
      </c>
      <c r="O54" s="21">
        <v>64.653028274729365</v>
      </c>
      <c r="P54" s="21">
        <v>69.451875029977671</v>
      </c>
      <c r="Q54" s="21">
        <v>54.303821081593505</v>
      </c>
      <c r="R54" s="21">
        <v>91.361713330972464</v>
      </c>
      <c r="S54" s="21">
        <v>22.183260303488705</v>
      </c>
      <c r="T54" s="21">
        <v>41.2695042028123</v>
      </c>
      <c r="U54" s="21">
        <v>29.252733866181629</v>
      </c>
      <c r="V54" s="21">
        <v>105.08927388798419</v>
      </c>
      <c r="W54" s="21">
        <v>6.1498100319298485</v>
      </c>
      <c r="X54" s="21">
        <v>23.579260898193155</v>
      </c>
      <c r="Y54" s="21">
        <v>86.118903954643798</v>
      </c>
      <c r="Z54" s="21">
        <v>12.859940530051299</v>
      </c>
      <c r="AA54" s="21">
        <v>0</v>
      </c>
      <c r="AB54" s="21">
        <v>51.12996119525026</v>
      </c>
      <c r="AC54" s="21">
        <v>277.01335615894232</v>
      </c>
      <c r="AD54" s="21">
        <v>62.315294869590517</v>
      </c>
      <c r="AE54" s="21">
        <v>466.70501210666697</v>
      </c>
      <c r="AF54" s="21">
        <v>194.39797921523882</v>
      </c>
      <c r="AG54" s="21">
        <v>103.62892203556534</v>
      </c>
      <c r="AH54" s="21">
        <v>9.805740695292918E-2</v>
      </c>
      <c r="AI54" s="21">
        <v>1.1715733105418953</v>
      </c>
      <c r="AJ54" s="21">
        <v>428.06824805978823</v>
      </c>
      <c r="AK54" s="21">
        <v>30.975879036253644</v>
      </c>
      <c r="AL54" s="21">
        <v>366.7546396832679</v>
      </c>
      <c r="AM54" s="21">
        <v>13.549832854090953</v>
      </c>
      <c r="AN54" s="21">
        <v>23.018706107955811</v>
      </c>
      <c r="AO54" s="21">
        <v>19.551110662176907</v>
      </c>
      <c r="AP54" s="21">
        <v>125.40140539955931</v>
      </c>
      <c r="AQ54" s="21">
        <v>29.597406992146027</v>
      </c>
      <c r="AR54" s="21">
        <v>8.7121839616762138</v>
      </c>
      <c r="AS54" s="21">
        <v>95.484262856918178</v>
      </c>
      <c r="AT54" s="21">
        <v>12.948991808390332</v>
      </c>
      <c r="AU54" s="21">
        <v>0</v>
      </c>
      <c r="AV54" s="21">
        <v>163.34444830351038</v>
      </c>
      <c r="AW54" s="21">
        <v>113.63764039910009</v>
      </c>
      <c r="AX54" s="21">
        <v>33.328109407140715</v>
      </c>
      <c r="AY54" s="21">
        <v>39.805286078619616</v>
      </c>
      <c r="AZ54" s="21">
        <v>26.051852315752591</v>
      </c>
      <c r="BA54" s="21">
        <v>73.847457787443119</v>
      </c>
      <c r="BB54" s="21">
        <v>69.721128315843558</v>
      </c>
      <c r="BC54" s="21">
        <v>1.0556997211144461</v>
      </c>
      <c r="BD54" s="21">
        <v>705.89325603175416</v>
      </c>
      <c r="BE54" s="21">
        <v>0</v>
      </c>
      <c r="BF54" s="21">
        <v>19.426543975948054</v>
      </c>
      <c r="BG54" s="21">
        <v>294.44369449446981</v>
      </c>
      <c r="BH54" s="21">
        <v>73.604420981933586</v>
      </c>
      <c r="BI54" s="21">
        <v>46.730453353153322</v>
      </c>
      <c r="BJ54" s="21">
        <v>12.578169853490355</v>
      </c>
      <c r="BK54" s="21">
        <v>18.221731513877128</v>
      </c>
      <c r="BL54" s="21">
        <v>8.0858622589843119</v>
      </c>
      <c r="BM54" s="21">
        <v>56.62552986817807</v>
      </c>
      <c r="BN54" s="21">
        <v>0</v>
      </c>
      <c r="BO54" s="22">
        <f t="shared" si="4"/>
        <v>5448.9640395969782</v>
      </c>
      <c r="BP54" s="21">
        <v>0</v>
      </c>
      <c r="BQ54" s="21">
        <v>0</v>
      </c>
      <c r="BR54" s="21">
        <v>0</v>
      </c>
      <c r="BS54" s="21">
        <v>0</v>
      </c>
      <c r="BT54" s="21">
        <v>0</v>
      </c>
      <c r="BU54" s="21">
        <v>134.91</v>
      </c>
      <c r="BV54" s="21">
        <v>0</v>
      </c>
      <c r="BW54" s="22">
        <f t="shared" si="5"/>
        <v>5583.874039596978</v>
      </c>
    </row>
    <row r="55" spans="1:75" x14ac:dyDescent="0.2">
      <c r="A55" s="38" t="s">
        <v>118</v>
      </c>
      <c r="B55" s="20"/>
      <c r="C55" s="21">
        <v>0.33990963542423674</v>
      </c>
      <c r="D55" s="21">
        <v>0</v>
      </c>
      <c r="E55" s="21">
        <v>0</v>
      </c>
      <c r="F55" s="21">
        <v>0.86402591603807177</v>
      </c>
      <c r="G55" s="21">
        <v>3.3221658624126555</v>
      </c>
      <c r="H55" s="21">
        <v>2.7935525164465651</v>
      </c>
      <c r="I55" s="21">
        <v>5.7756213908853771E-9</v>
      </c>
      <c r="J55" s="21">
        <v>0.81126030350488076</v>
      </c>
      <c r="K55" s="21">
        <v>0.44061277986037084</v>
      </c>
      <c r="L55" s="21">
        <v>0.5193118358584532</v>
      </c>
      <c r="M55" s="21">
        <v>12.578189908007676</v>
      </c>
      <c r="N55" s="21">
        <v>20.990475504561946</v>
      </c>
      <c r="O55" s="21">
        <v>0.60067974221347642</v>
      </c>
      <c r="P55" s="21">
        <v>1.1241775064561956</v>
      </c>
      <c r="Q55" s="21">
        <v>0.4475796983804039</v>
      </c>
      <c r="R55" s="21">
        <v>7.0984233816172386</v>
      </c>
      <c r="S55" s="21">
        <v>6.5976525004184552</v>
      </c>
      <c r="T55" s="21">
        <v>4.1914290639928407</v>
      </c>
      <c r="U55" s="21">
        <v>8.2050996211176663</v>
      </c>
      <c r="V55" s="21">
        <v>3.4728420297309479</v>
      </c>
      <c r="W55" s="21">
        <v>8.7174163335282176E-3</v>
      </c>
      <c r="X55" s="21">
        <v>0.21270546479224481</v>
      </c>
      <c r="Y55" s="21">
        <v>12.550232354212868</v>
      </c>
      <c r="Z55" s="21">
        <v>7.5546604878457213</v>
      </c>
      <c r="AA55" s="21">
        <v>0</v>
      </c>
      <c r="AB55" s="21">
        <v>9.1684953471522834E-2</v>
      </c>
      <c r="AC55" s="21">
        <v>3.0806948591922736</v>
      </c>
      <c r="AD55" s="21">
        <v>22.961941318207998</v>
      </c>
      <c r="AE55" s="21">
        <v>119.68833055081332</v>
      </c>
      <c r="AF55" s="21">
        <v>3.1771185525551453</v>
      </c>
      <c r="AG55" s="21">
        <v>37.971523115449678</v>
      </c>
      <c r="AH55" s="21">
        <v>0</v>
      </c>
      <c r="AI55" s="21">
        <v>0</v>
      </c>
      <c r="AJ55" s="21">
        <v>98.911902107724671</v>
      </c>
      <c r="AK55" s="21">
        <v>8.5624454992159793E-8</v>
      </c>
      <c r="AL55" s="21">
        <v>2.8165288778676083</v>
      </c>
      <c r="AM55" s="21">
        <v>2.30441853846696</v>
      </c>
      <c r="AN55" s="21">
        <v>2.9881615137538207</v>
      </c>
      <c r="AO55" s="21">
        <v>6.4755343741730611</v>
      </c>
      <c r="AP55" s="21">
        <v>15.074496153280039</v>
      </c>
      <c r="AQ55" s="21">
        <v>4.4388315625546291</v>
      </c>
      <c r="AR55" s="21">
        <v>0.42702965591543895</v>
      </c>
      <c r="AS55" s="21">
        <v>6.6186636502557601</v>
      </c>
      <c r="AT55" s="21">
        <v>3.8584667689231402</v>
      </c>
      <c r="AU55" s="21">
        <v>0</v>
      </c>
      <c r="AV55" s="21">
        <v>15.317689089044988</v>
      </c>
      <c r="AW55" s="21">
        <v>12.557824495940514</v>
      </c>
      <c r="AX55" s="21">
        <v>33.103985267941717</v>
      </c>
      <c r="AY55" s="21">
        <v>9.1925397198950058</v>
      </c>
      <c r="AZ55" s="21">
        <v>0.13053251999596938</v>
      </c>
      <c r="BA55" s="21">
        <v>8.4467458448714297</v>
      </c>
      <c r="BB55" s="21">
        <v>4.9650687810673165E-7</v>
      </c>
      <c r="BC55" s="21">
        <v>311.42082283546534</v>
      </c>
      <c r="BD55" s="21">
        <v>1.767835827047344</v>
      </c>
      <c r="BE55" s="21">
        <v>0</v>
      </c>
      <c r="BF55" s="21">
        <v>11.358306654267551</v>
      </c>
      <c r="BG55" s="21">
        <v>0.27409249072336417</v>
      </c>
      <c r="BH55" s="21">
        <v>1.2625544114684846</v>
      </c>
      <c r="BI55" s="21">
        <v>7.561515643873479</v>
      </c>
      <c r="BJ55" s="21">
        <v>11.879444028884512</v>
      </c>
      <c r="BK55" s="21">
        <v>10.061227368662372</v>
      </c>
      <c r="BL55" s="21">
        <v>1.449843220254379</v>
      </c>
      <c r="BM55" s="21">
        <v>0.16290556027892633</v>
      </c>
      <c r="BN55" s="21">
        <v>0</v>
      </c>
      <c r="BO55" s="22">
        <f t="shared" si="4"/>
        <v>861.55689564835359</v>
      </c>
      <c r="BP55" s="21">
        <v>2601.35</v>
      </c>
      <c r="BQ55" s="21">
        <v>0</v>
      </c>
      <c r="BR55" s="21">
        <v>0</v>
      </c>
      <c r="BS55" s="21">
        <v>0</v>
      </c>
      <c r="BT55" s="21">
        <v>0</v>
      </c>
      <c r="BU55" s="21">
        <v>19.207616351443601</v>
      </c>
      <c r="BV55" s="21">
        <v>14.9923836485564</v>
      </c>
      <c r="BW55" s="22">
        <f t="shared" si="5"/>
        <v>3497.1068956483532</v>
      </c>
    </row>
    <row r="56" spans="1:75" x14ac:dyDescent="0.2">
      <c r="A56" s="38" t="s">
        <v>119</v>
      </c>
      <c r="B56" s="20"/>
      <c r="C56" s="21">
        <v>140.86979536910067</v>
      </c>
      <c r="D56" s="21">
        <v>0</v>
      </c>
      <c r="E56" s="21">
        <v>0</v>
      </c>
      <c r="F56" s="21">
        <v>10.245489834357034</v>
      </c>
      <c r="G56" s="21">
        <v>312.31628556431451</v>
      </c>
      <c r="H56" s="21">
        <v>27.92305301706466</v>
      </c>
      <c r="I56" s="21">
        <v>24.172576257557139</v>
      </c>
      <c r="J56" s="21">
        <v>14.522661321303303</v>
      </c>
      <c r="K56" s="21">
        <v>15.024671917826206</v>
      </c>
      <c r="L56" s="21">
        <v>31.672980827937181</v>
      </c>
      <c r="M56" s="21">
        <v>106.58500879536969</v>
      </c>
      <c r="N56" s="21">
        <v>51.368496388394455</v>
      </c>
      <c r="O56" s="21">
        <v>13.640746818517837</v>
      </c>
      <c r="P56" s="21">
        <v>74.028087042406455</v>
      </c>
      <c r="Q56" s="21">
        <v>208.20309796455507</v>
      </c>
      <c r="R56" s="21">
        <v>62.652768584224361</v>
      </c>
      <c r="S56" s="21">
        <v>35.643408521964204</v>
      </c>
      <c r="T56" s="21">
        <v>37.460558316627058</v>
      </c>
      <c r="U56" s="21">
        <v>37.81331733374148</v>
      </c>
      <c r="V56" s="21">
        <v>38.557716790672586</v>
      </c>
      <c r="W56" s="21">
        <v>7.9590596946639245</v>
      </c>
      <c r="X56" s="21">
        <v>24.619390944111839</v>
      </c>
      <c r="Y56" s="21">
        <v>85.427382518116033</v>
      </c>
      <c r="Z56" s="21">
        <v>167.60468260856504</v>
      </c>
      <c r="AA56" s="21">
        <v>2.9813249243612527</v>
      </c>
      <c r="AB56" s="21">
        <v>79.653723771102676</v>
      </c>
      <c r="AC56" s="21">
        <v>393.25715808222054</v>
      </c>
      <c r="AD56" s="21">
        <v>96.608410010002117</v>
      </c>
      <c r="AE56" s="21">
        <v>1129.4925241336684</v>
      </c>
      <c r="AF56" s="21">
        <v>540.23887049889663</v>
      </c>
      <c r="AG56" s="21">
        <v>55.664553908266456</v>
      </c>
      <c r="AH56" s="21">
        <v>0.15937747844800565</v>
      </c>
      <c r="AI56" s="21">
        <v>52.249426247910847</v>
      </c>
      <c r="AJ56" s="21">
        <v>784.42252282572531</v>
      </c>
      <c r="AK56" s="21">
        <v>12.786084263678418</v>
      </c>
      <c r="AL56" s="21">
        <v>125.2876955581678</v>
      </c>
      <c r="AM56" s="21">
        <v>102.75127745539609</v>
      </c>
      <c r="AN56" s="21">
        <v>29.816456889008293</v>
      </c>
      <c r="AO56" s="21">
        <v>34.662084831177523</v>
      </c>
      <c r="AP56" s="21">
        <v>176.02702783244067</v>
      </c>
      <c r="AQ56" s="21">
        <v>162.77926446619838</v>
      </c>
      <c r="AR56" s="21">
        <v>81.305391030714574</v>
      </c>
      <c r="AS56" s="21">
        <v>349.3522590334893</v>
      </c>
      <c r="AT56" s="21">
        <v>637.28124382296539</v>
      </c>
      <c r="AU56" s="21">
        <v>0</v>
      </c>
      <c r="AV56" s="21">
        <v>656.96172622401286</v>
      </c>
      <c r="AW56" s="21">
        <v>146.18111632365702</v>
      </c>
      <c r="AX56" s="21">
        <v>124.5617122499963</v>
      </c>
      <c r="AY56" s="21">
        <v>119.20563829690653</v>
      </c>
      <c r="AZ56" s="21">
        <v>42.693377206642793</v>
      </c>
      <c r="BA56" s="21">
        <v>159.58708160563035</v>
      </c>
      <c r="BB56" s="21">
        <v>27.773785888654913</v>
      </c>
      <c r="BC56" s="21">
        <v>21.544178441311377</v>
      </c>
      <c r="BD56" s="21">
        <v>1947.5524686919505</v>
      </c>
      <c r="BE56" s="21">
        <v>124.52280924458609</v>
      </c>
      <c r="BF56" s="21">
        <v>184.6759995245859</v>
      </c>
      <c r="BG56" s="21">
        <v>416.15793149774214</v>
      </c>
      <c r="BH56" s="21">
        <v>167.06653357558815</v>
      </c>
      <c r="BI56" s="21">
        <v>98.171018944755502</v>
      </c>
      <c r="BJ56" s="21">
        <v>77.323204709587003</v>
      </c>
      <c r="BK56" s="21">
        <v>26.111283339927187</v>
      </c>
      <c r="BL56" s="21">
        <v>14.669296476312535</v>
      </c>
      <c r="BM56" s="21">
        <v>31.572136978466126</v>
      </c>
      <c r="BN56" s="21">
        <v>0</v>
      </c>
      <c r="BO56" s="22">
        <f t="shared" si="4"/>
        <v>10761.419212715544</v>
      </c>
      <c r="BP56" s="21">
        <v>1432.95</v>
      </c>
      <c r="BQ56" s="21">
        <v>0</v>
      </c>
      <c r="BR56" s="21">
        <v>0</v>
      </c>
      <c r="BS56" s="21">
        <v>357.9</v>
      </c>
      <c r="BT56" s="21">
        <v>0</v>
      </c>
      <c r="BU56" s="21">
        <v>690.03000000000009</v>
      </c>
      <c r="BV56" s="21">
        <v>560.84</v>
      </c>
      <c r="BW56" s="22">
        <f t="shared" si="5"/>
        <v>13803.139212715545</v>
      </c>
    </row>
    <row r="57" spans="1:75" x14ac:dyDescent="0.2">
      <c r="A57" s="38" t="s">
        <v>120</v>
      </c>
      <c r="B57" s="20"/>
      <c r="C57" s="21">
        <v>1.0882846282335406</v>
      </c>
      <c r="D57" s="21">
        <v>0</v>
      </c>
      <c r="E57" s="21">
        <v>0</v>
      </c>
      <c r="F57" s="21">
        <v>0</v>
      </c>
      <c r="G57" s="21">
        <v>0.95726964552659144</v>
      </c>
      <c r="H57" s="21">
        <v>0</v>
      </c>
      <c r="I57" s="21">
        <v>0</v>
      </c>
      <c r="J57" s="21">
        <v>0</v>
      </c>
      <c r="K57" s="21">
        <v>2.0559575406557127E-3</v>
      </c>
      <c r="L57" s="21">
        <v>0</v>
      </c>
      <c r="M57" s="21">
        <v>2.3535005578216827E-4</v>
      </c>
      <c r="N57" s="21">
        <v>0</v>
      </c>
      <c r="O57" s="21">
        <v>0</v>
      </c>
      <c r="P57" s="21">
        <v>0.18245727767526512</v>
      </c>
      <c r="Q57" s="21">
        <v>0</v>
      </c>
      <c r="R57" s="21">
        <v>1.3823315876567837</v>
      </c>
      <c r="S57" s="21">
        <v>2.3334987473552431</v>
      </c>
      <c r="T57" s="21">
        <v>3.0956406130604264E-6</v>
      </c>
      <c r="U57" s="21">
        <v>0.24161889598259223</v>
      </c>
      <c r="V57" s="21">
        <v>0</v>
      </c>
      <c r="W57" s="21">
        <v>0.10783993089115983</v>
      </c>
      <c r="X57" s="21">
        <v>0</v>
      </c>
      <c r="Y57" s="21">
        <v>0</v>
      </c>
      <c r="Z57" s="21">
        <v>0</v>
      </c>
      <c r="AA57" s="21">
        <v>0</v>
      </c>
      <c r="AB57" s="21">
        <v>7.4030742211892943E-3</v>
      </c>
      <c r="AC57" s="21">
        <v>19.979473503775477</v>
      </c>
      <c r="AD57" s="21">
        <v>1.1933441028564551</v>
      </c>
      <c r="AE57" s="21">
        <v>3.3798500942808856</v>
      </c>
      <c r="AF57" s="21">
        <v>1.9089570989642213</v>
      </c>
      <c r="AG57" s="21">
        <v>0</v>
      </c>
      <c r="AH57" s="21">
        <v>0</v>
      </c>
      <c r="AI57" s="21">
        <v>0</v>
      </c>
      <c r="AJ57" s="21">
        <v>0</v>
      </c>
      <c r="AK57" s="21">
        <v>0</v>
      </c>
      <c r="AL57" s="21">
        <v>0</v>
      </c>
      <c r="AM57" s="21">
        <v>0.38558965996888744</v>
      </c>
      <c r="AN57" s="21">
        <v>0</v>
      </c>
      <c r="AO57" s="21">
        <v>1.6143521917978604E-2</v>
      </c>
      <c r="AP57" s="21">
        <v>18.312721498275028</v>
      </c>
      <c r="AQ57" s="21">
        <v>38.126575580391119</v>
      </c>
      <c r="AR57" s="21">
        <v>0</v>
      </c>
      <c r="AS57" s="21">
        <v>39.663306418299925</v>
      </c>
      <c r="AT57" s="21">
        <v>1.8349342990252844</v>
      </c>
      <c r="AU57" s="21">
        <v>0</v>
      </c>
      <c r="AV57" s="21">
        <v>8.1570127800221659</v>
      </c>
      <c r="AW57" s="21">
        <v>0.10869855482520435</v>
      </c>
      <c r="AX57" s="21">
        <v>0.23345869133575778</v>
      </c>
      <c r="AY57" s="21">
        <v>8.2370420536830968E-2</v>
      </c>
      <c r="AZ57" s="21">
        <v>0</v>
      </c>
      <c r="BA57" s="21">
        <v>2.7892056909255323</v>
      </c>
      <c r="BB57" s="21">
        <v>0</v>
      </c>
      <c r="BC57" s="21">
        <v>0</v>
      </c>
      <c r="BD57" s="21">
        <v>0.63489708269254563</v>
      </c>
      <c r="BE57" s="21">
        <v>0</v>
      </c>
      <c r="BF57" s="21">
        <v>0</v>
      </c>
      <c r="BG57" s="21">
        <v>0</v>
      </c>
      <c r="BH57" s="21">
        <v>8.5657087119329631</v>
      </c>
      <c r="BI57" s="21">
        <v>0.13121471455750952</v>
      </c>
      <c r="BJ57" s="21">
        <v>0</v>
      </c>
      <c r="BK57" s="21">
        <v>0</v>
      </c>
      <c r="BL57" s="21">
        <v>0</v>
      </c>
      <c r="BM57" s="21">
        <v>0</v>
      </c>
      <c r="BN57" s="21">
        <v>0</v>
      </c>
      <c r="BO57" s="22">
        <f t="shared" si="4"/>
        <v>151.80646061536316</v>
      </c>
      <c r="BP57" s="21">
        <v>1219.95</v>
      </c>
      <c r="BQ57" s="21">
        <v>0</v>
      </c>
      <c r="BR57" s="21">
        <v>27520.720000000001</v>
      </c>
      <c r="BS57" s="21">
        <v>0</v>
      </c>
      <c r="BT57" s="21">
        <v>0</v>
      </c>
      <c r="BU57" s="21">
        <v>0</v>
      </c>
      <c r="BV57" s="21">
        <v>0</v>
      </c>
      <c r="BW57" s="22">
        <f t="shared" si="5"/>
        <v>28892.476460615366</v>
      </c>
    </row>
    <row r="58" spans="1:75" x14ac:dyDescent="0.2">
      <c r="A58" s="38" t="s">
        <v>121</v>
      </c>
      <c r="B58" s="20"/>
      <c r="C58" s="21">
        <v>0.22552402446612305</v>
      </c>
      <c r="D58" s="21">
        <v>0</v>
      </c>
      <c r="E58" s="21">
        <v>0</v>
      </c>
      <c r="F58" s="21">
        <v>3.3343570386908404E-2</v>
      </c>
      <c r="G58" s="21">
        <v>14.271911206000306</v>
      </c>
      <c r="H58" s="21">
        <v>0.99839372044293517</v>
      </c>
      <c r="I58" s="21">
        <v>0.12672118129818438</v>
      </c>
      <c r="J58" s="21">
        <v>0.96775816613665966</v>
      </c>
      <c r="K58" s="21">
        <v>3.9930970508118953E-2</v>
      </c>
      <c r="L58" s="21">
        <v>1.7248253780470266</v>
      </c>
      <c r="M58" s="21">
        <v>4.260002359748718</v>
      </c>
      <c r="N58" s="21">
        <v>10.871292620564045</v>
      </c>
      <c r="O58" s="21">
        <v>1.2354942940185731</v>
      </c>
      <c r="P58" s="21">
        <v>2.4310717332436558</v>
      </c>
      <c r="Q58" s="21">
        <v>5.0317765994222743</v>
      </c>
      <c r="R58" s="21">
        <v>6.3419476074144825</v>
      </c>
      <c r="S58" s="21">
        <v>1.0769063413646103</v>
      </c>
      <c r="T58" s="21">
        <v>3.9592136152475623</v>
      </c>
      <c r="U58" s="21">
        <v>2.0997796040307666</v>
      </c>
      <c r="V58" s="21">
        <v>0.1025478979380504</v>
      </c>
      <c r="W58" s="21">
        <v>1.7219630678711297</v>
      </c>
      <c r="X58" s="21">
        <v>7.3454271940603375</v>
      </c>
      <c r="Y58" s="21">
        <v>7.2849084211421884</v>
      </c>
      <c r="Z58" s="21">
        <v>15.528636282404438</v>
      </c>
      <c r="AA58" s="21">
        <v>9.6665803958367796E-2</v>
      </c>
      <c r="AB58" s="21">
        <v>5.3386459204221124</v>
      </c>
      <c r="AC58" s="21">
        <v>20.791912061913344</v>
      </c>
      <c r="AD58" s="21">
        <v>16.306014248218315</v>
      </c>
      <c r="AE58" s="21">
        <v>30.956393495648683</v>
      </c>
      <c r="AF58" s="21">
        <v>12.669316604678354</v>
      </c>
      <c r="AG58" s="21">
        <v>3.2028224935544003</v>
      </c>
      <c r="AH58" s="21">
        <v>0.25548632509361913</v>
      </c>
      <c r="AI58" s="21">
        <v>9.403467686707641</v>
      </c>
      <c r="AJ58" s="21">
        <v>39.009581350941254</v>
      </c>
      <c r="AK58" s="21">
        <v>3.5729814383596112</v>
      </c>
      <c r="AL58" s="21">
        <v>8.4400493343829179</v>
      </c>
      <c r="AM58" s="21">
        <v>1.0359397563171864</v>
      </c>
      <c r="AN58" s="21">
        <v>1.5098189349367324</v>
      </c>
      <c r="AO58" s="21">
        <v>19.944075833542339</v>
      </c>
      <c r="AP58" s="21">
        <v>58.544058505195963</v>
      </c>
      <c r="AQ58" s="21">
        <v>34.862328856582209</v>
      </c>
      <c r="AR58" s="21">
        <v>18.230449501602198</v>
      </c>
      <c r="AS58" s="21">
        <v>59.608935962535547</v>
      </c>
      <c r="AT58" s="21">
        <v>16.122970116383822</v>
      </c>
      <c r="AU58" s="21">
        <v>0</v>
      </c>
      <c r="AV58" s="21">
        <v>71.362295893009104</v>
      </c>
      <c r="AW58" s="21">
        <v>19.958869087038355</v>
      </c>
      <c r="AX58" s="21">
        <v>80.169675365096197</v>
      </c>
      <c r="AY58" s="21">
        <v>2.0896569341348896</v>
      </c>
      <c r="AZ58" s="21">
        <v>1.0587803831040792</v>
      </c>
      <c r="BA58" s="21">
        <v>9.0096006226251077</v>
      </c>
      <c r="BB58" s="21">
        <v>14.243564395998805</v>
      </c>
      <c r="BC58" s="21">
        <v>0.3744038233657816</v>
      </c>
      <c r="BD58" s="21">
        <v>38.053929428482213</v>
      </c>
      <c r="BE58" s="21">
        <v>0.82415322130576019</v>
      </c>
      <c r="BF58" s="21">
        <v>560.52890350923462</v>
      </c>
      <c r="BG58" s="21">
        <v>17.561926836331054</v>
      </c>
      <c r="BH58" s="21">
        <v>37.481254892739855</v>
      </c>
      <c r="BI58" s="21">
        <v>4.3205904166878213</v>
      </c>
      <c r="BJ58" s="21">
        <v>2.6968324892293766E-5</v>
      </c>
      <c r="BK58" s="21">
        <v>13.00992123686712</v>
      </c>
      <c r="BL58" s="21">
        <v>10.257099108484299</v>
      </c>
      <c r="BM58" s="21">
        <v>4.9457537683432093</v>
      </c>
      <c r="BN58" s="21">
        <v>0</v>
      </c>
      <c r="BO58" s="22">
        <f t="shared" si="4"/>
        <v>1332.8316959779047</v>
      </c>
      <c r="BP58" s="21">
        <v>1149.7599999999998</v>
      </c>
      <c r="BQ58" s="21">
        <v>263.3</v>
      </c>
      <c r="BR58" s="21">
        <v>21072.3</v>
      </c>
      <c r="BS58" s="21">
        <v>0</v>
      </c>
      <c r="BT58" s="21">
        <v>0</v>
      </c>
      <c r="BU58" s="21">
        <v>56.92</v>
      </c>
      <c r="BV58" s="21">
        <v>15.62</v>
      </c>
      <c r="BW58" s="22">
        <f t="shared" si="5"/>
        <v>23890.731695977902</v>
      </c>
    </row>
    <row r="59" spans="1:75" x14ac:dyDescent="0.2">
      <c r="A59" s="38" t="s">
        <v>122</v>
      </c>
      <c r="B59" s="20"/>
      <c r="C59" s="21">
        <v>1.5718473981664087</v>
      </c>
      <c r="D59" s="21">
        <v>0</v>
      </c>
      <c r="E59" s="21">
        <v>0</v>
      </c>
      <c r="F59" s="21">
        <v>0.10852437417120198</v>
      </c>
      <c r="G59" s="21">
        <v>3.49744544297379</v>
      </c>
      <c r="H59" s="21">
        <v>4.2129674178223002</v>
      </c>
      <c r="I59" s="21">
        <v>0.12310972709625813</v>
      </c>
      <c r="J59" s="21">
        <v>0.26696051288993639</v>
      </c>
      <c r="K59" s="21">
        <v>0.23788552833504609</v>
      </c>
      <c r="L59" s="21">
        <v>1.0549390966760182</v>
      </c>
      <c r="M59" s="21">
        <v>1.9164070676935929</v>
      </c>
      <c r="N59" s="21">
        <v>2.0321617786109023</v>
      </c>
      <c r="O59" s="21">
        <v>0.38476067399709085</v>
      </c>
      <c r="P59" s="21">
        <v>1.2839885205631307</v>
      </c>
      <c r="Q59" s="21">
        <v>0.27009808243737649</v>
      </c>
      <c r="R59" s="21">
        <v>2.6731238993436137</v>
      </c>
      <c r="S59" s="21">
        <v>0.82283656593778076</v>
      </c>
      <c r="T59" s="21">
        <v>0.47782726485810156</v>
      </c>
      <c r="U59" s="21">
        <v>1.0957741007864699</v>
      </c>
      <c r="V59" s="21">
        <v>1.659144689631461</v>
      </c>
      <c r="W59" s="21">
        <v>0.54248108905318237</v>
      </c>
      <c r="X59" s="21">
        <v>0.32479837223926078</v>
      </c>
      <c r="Y59" s="21">
        <v>0.93782123582600496</v>
      </c>
      <c r="Z59" s="21">
        <v>4.5013822216241492E-2</v>
      </c>
      <c r="AA59" s="21">
        <v>0.28296315763510776</v>
      </c>
      <c r="AB59" s="21">
        <v>1.703988935629692</v>
      </c>
      <c r="AC59" s="21">
        <v>8.1699699260581049</v>
      </c>
      <c r="AD59" s="21">
        <v>1.8728139596859541</v>
      </c>
      <c r="AE59" s="21">
        <v>4.8649247993891542</v>
      </c>
      <c r="AF59" s="21">
        <v>3.8897128273297517</v>
      </c>
      <c r="AG59" s="21">
        <v>5.8101935379860956</v>
      </c>
      <c r="AH59" s="21">
        <v>1.1205387772702918E-2</v>
      </c>
      <c r="AI59" s="21">
        <v>0.17353289074293848</v>
      </c>
      <c r="AJ59" s="21">
        <v>22.015577585552503</v>
      </c>
      <c r="AK59" s="21">
        <v>2.1928761278907083</v>
      </c>
      <c r="AL59" s="21">
        <v>1.5838550064435868</v>
      </c>
      <c r="AM59" s="21">
        <v>3.1611984829338379E-4</v>
      </c>
      <c r="AN59" s="21">
        <v>0.11794614455538714</v>
      </c>
      <c r="AO59" s="21">
        <v>2.4865714639785992</v>
      </c>
      <c r="AP59" s="21">
        <v>0.68674817103906194</v>
      </c>
      <c r="AQ59" s="21">
        <v>1.2698023560810628E-2</v>
      </c>
      <c r="AR59" s="21">
        <v>0</v>
      </c>
      <c r="AS59" s="21">
        <v>3.7318646451918922</v>
      </c>
      <c r="AT59" s="21">
        <v>0.42596541146278782</v>
      </c>
      <c r="AU59" s="21">
        <v>0</v>
      </c>
      <c r="AV59" s="21">
        <v>4.0276754709714782</v>
      </c>
      <c r="AW59" s="21">
        <v>0.84441935484987307</v>
      </c>
      <c r="AX59" s="21">
        <v>0.27734781597397257</v>
      </c>
      <c r="AY59" s="21">
        <v>0.23152418185164925</v>
      </c>
      <c r="AZ59" s="21">
        <v>0.25145621609907565</v>
      </c>
      <c r="BA59" s="21">
        <v>1.2971702973425554</v>
      </c>
      <c r="BB59" s="21">
        <v>1.6193832187510289</v>
      </c>
      <c r="BC59" s="21">
        <v>0</v>
      </c>
      <c r="BD59" s="21">
        <v>5.3068541933636517</v>
      </c>
      <c r="BE59" s="21">
        <v>142.21387572522298</v>
      </c>
      <c r="BF59" s="21">
        <v>15.405043128301667</v>
      </c>
      <c r="BG59" s="21">
        <v>3023.616527127077</v>
      </c>
      <c r="BH59" s="21">
        <v>130.40350145076295</v>
      </c>
      <c r="BI59" s="21">
        <v>0.65476103940129149</v>
      </c>
      <c r="BJ59" s="21">
        <v>7.5906853140882102</v>
      </c>
      <c r="BK59" s="21">
        <v>2.5781668560137696</v>
      </c>
      <c r="BL59" s="21">
        <v>3.1928415820185281E-3</v>
      </c>
      <c r="BM59" s="21">
        <v>1.7646581646466803</v>
      </c>
      <c r="BN59" s="21">
        <v>0</v>
      </c>
      <c r="BO59" s="22">
        <f t="shared" si="4"/>
        <v>3423.6598831793785</v>
      </c>
      <c r="BP59" s="21">
        <v>4963.2700000000004</v>
      </c>
      <c r="BQ59" s="21">
        <v>0</v>
      </c>
      <c r="BR59" s="21">
        <v>19302.559999999998</v>
      </c>
      <c r="BS59" s="21">
        <v>0</v>
      </c>
      <c r="BT59" s="21">
        <v>0</v>
      </c>
      <c r="BU59" s="21">
        <v>10</v>
      </c>
      <c r="BV59" s="21">
        <v>0.7</v>
      </c>
      <c r="BW59" s="22">
        <f t="shared" si="5"/>
        <v>27700.189883179377</v>
      </c>
    </row>
    <row r="60" spans="1:75" x14ac:dyDescent="0.2">
      <c r="A60" s="38" t="s">
        <v>123</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8" t="s">
        <v>124</v>
      </c>
      <c r="B61" s="20"/>
      <c r="C61" s="21">
        <v>0.69290657884078266</v>
      </c>
      <c r="D61" s="21">
        <v>0</v>
      </c>
      <c r="E61" s="21">
        <v>0</v>
      </c>
      <c r="F61" s="21">
        <v>6.5173622156611169E-2</v>
      </c>
      <c r="G61" s="21">
        <v>26.021200266665097</v>
      </c>
      <c r="H61" s="21">
        <v>1.8342840898787243</v>
      </c>
      <c r="I61" s="21">
        <v>2.3253685961595316</v>
      </c>
      <c r="J61" s="21">
        <v>3.1883301778273129E-2</v>
      </c>
      <c r="K61" s="21">
        <v>1.4910538174574846</v>
      </c>
      <c r="L61" s="21">
        <v>7.5666955369030772E-2</v>
      </c>
      <c r="M61" s="21">
        <v>0.45501630877264426</v>
      </c>
      <c r="N61" s="21">
        <v>6.7241399429879287</v>
      </c>
      <c r="O61" s="21">
        <v>6.399913932490102E-4</v>
      </c>
      <c r="P61" s="21">
        <v>1.7127033446650914</v>
      </c>
      <c r="Q61" s="21">
        <v>0</v>
      </c>
      <c r="R61" s="21">
        <v>0</v>
      </c>
      <c r="S61" s="21">
        <v>4.9872830805622721E-2</v>
      </c>
      <c r="T61" s="21">
        <v>2.8805149023883869</v>
      </c>
      <c r="U61" s="21">
        <v>0.57313195863284427</v>
      </c>
      <c r="V61" s="21">
        <v>0.32790955443533487</v>
      </c>
      <c r="W61" s="21">
        <v>2.9601351415300394</v>
      </c>
      <c r="X61" s="21">
        <v>0.91620367979265971</v>
      </c>
      <c r="Y61" s="21">
        <v>0</v>
      </c>
      <c r="Z61" s="21">
        <v>2.0085387129179488</v>
      </c>
      <c r="AA61" s="21">
        <v>0.2388095489007491</v>
      </c>
      <c r="AB61" s="21">
        <v>6.7919619017227734E-2</v>
      </c>
      <c r="AC61" s="21">
        <v>4.1938016654734147</v>
      </c>
      <c r="AD61" s="21">
        <v>0.64156990268648695</v>
      </c>
      <c r="AE61" s="21">
        <v>22.472071048191314</v>
      </c>
      <c r="AF61" s="21">
        <v>27.10100532497507</v>
      </c>
      <c r="AG61" s="21">
        <v>1.7560335613505114</v>
      </c>
      <c r="AH61" s="21">
        <v>5.9537325931968326</v>
      </c>
      <c r="AI61" s="21">
        <v>3.3496692595646371E-3</v>
      </c>
      <c r="AJ61" s="21">
        <v>1.0826958631140018</v>
      </c>
      <c r="AK61" s="21">
        <v>3.5476295027084204</v>
      </c>
      <c r="AL61" s="21">
        <v>11.46825385894174</v>
      </c>
      <c r="AM61" s="21">
        <v>13.371130763252893</v>
      </c>
      <c r="AN61" s="21">
        <v>2.0840058643577186</v>
      </c>
      <c r="AO61" s="21">
        <v>6.3945308377866414</v>
      </c>
      <c r="AP61" s="21">
        <v>3.2518865104905288</v>
      </c>
      <c r="AQ61" s="21">
        <v>25.195331043377038</v>
      </c>
      <c r="AR61" s="21">
        <v>0</v>
      </c>
      <c r="AS61" s="21">
        <v>11.032644826514204</v>
      </c>
      <c r="AT61" s="21">
        <v>2.3350839273896113</v>
      </c>
      <c r="AU61" s="21">
        <v>0</v>
      </c>
      <c r="AV61" s="21">
        <v>15.59639901364552</v>
      </c>
      <c r="AW61" s="21">
        <v>0.52427372342979806</v>
      </c>
      <c r="AX61" s="21">
        <v>5.8389904801352328</v>
      </c>
      <c r="AY61" s="21">
        <v>7.8434667351529042</v>
      </c>
      <c r="AZ61" s="21">
        <v>0.27877542850595788</v>
      </c>
      <c r="BA61" s="21">
        <v>9.5708915522386437</v>
      </c>
      <c r="BB61" s="21">
        <v>7.9309797765613033E-2</v>
      </c>
      <c r="BC61" s="21">
        <v>36.092942972418044</v>
      </c>
      <c r="BD61" s="21">
        <v>10.490937594536517</v>
      </c>
      <c r="BE61" s="21">
        <v>31.361228634863028</v>
      </c>
      <c r="BF61" s="21">
        <v>8.4497002845494862</v>
      </c>
      <c r="BG61" s="21">
        <v>3.9216569518697204</v>
      </c>
      <c r="BH61" s="21">
        <v>0.17683885903642166</v>
      </c>
      <c r="BI61" s="21">
        <v>384.56920396389103</v>
      </c>
      <c r="BJ61" s="21">
        <v>5.3769019548962156</v>
      </c>
      <c r="BK61" s="21">
        <v>11.862717319406835</v>
      </c>
      <c r="BL61" s="21">
        <v>4.0488175537726386E-5</v>
      </c>
      <c r="BM61" s="21">
        <v>0.40670675015737534</v>
      </c>
      <c r="BN61" s="21">
        <v>0</v>
      </c>
      <c r="BO61" s="22">
        <f t="shared" si="4"/>
        <v>725.77881203228492</v>
      </c>
      <c r="BP61" s="21">
        <v>1439.4338262541476</v>
      </c>
      <c r="BQ61" s="21">
        <v>137.19999999999999</v>
      </c>
      <c r="BR61" s="21">
        <v>953.3</v>
      </c>
      <c r="BS61" s="21">
        <v>184.928398021514</v>
      </c>
      <c r="BT61" s="21">
        <v>0</v>
      </c>
      <c r="BU61" s="21">
        <v>126.42750460842349</v>
      </c>
      <c r="BV61" s="21">
        <v>64.168669137429148</v>
      </c>
      <c r="BW61" s="22">
        <f t="shared" si="5"/>
        <v>3631.2372100537996</v>
      </c>
    </row>
    <row r="62" spans="1:75" x14ac:dyDescent="0.2">
      <c r="A62" s="38" t="s">
        <v>125</v>
      </c>
      <c r="B62" s="20"/>
      <c r="C62" s="21">
        <v>9.0748548409748011</v>
      </c>
      <c r="D62" s="21">
        <v>0.17209993596435835</v>
      </c>
      <c r="E62" s="21">
        <v>1.1421183220925208E-2</v>
      </c>
      <c r="F62" s="21">
        <v>0.33759431237037529</v>
      </c>
      <c r="G62" s="21">
        <v>14.733884554439765</v>
      </c>
      <c r="H62" s="21">
        <v>0.71935475201725774</v>
      </c>
      <c r="I62" s="21">
        <v>0.86889899565214457</v>
      </c>
      <c r="J62" s="21">
        <v>0</v>
      </c>
      <c r="K62" s="21">
        <v>2.546674895943223</v>
      </c>
      <c r="L62" s="21">
        <v>8.6371495796873643E-3</v>
      </c>
      <c r="M62" s="21">
        <v>0.9975910910868182</v>
      </c>
      <c r="N62" s="21">
        <v>0</v>
      </c>
      <c r="O62" s="21">
        <v>0.74665807701890119</v>
      </c>
      <c r="P62" s="21">
        <v>3.0248867828010813</v>
      </c>
      <c r="Q62" s="21">
        <v>0.87456017844362</v>
      </c>
      <c r="R62" s="21">
        <v>6.3985469190218849</v>
      </c>
      <c r="S62" s="21">
        <v>2.1319361965107642</v>
      </c>
      <c r="T62" s="21">
        <v>0.76978645585147276</v>
      </c>
      <c r="U62" s="21">
        <v>1.5900394067306096</v>
      </c>
      <c r="V62" s="21">
        <v>0</v>
      </c>
      <c r="W62" s="21">
        <v>0.31699158475884498</v>
      </c>
      <c r="X62" s="21">
        <v>1.7628912285024023</v>
      </c>
      <c r="Y62" s="21">
        <v>4.0695980837264747</v>
      </c>
      <c r="Z62" s="21">
        <v>3.7347210875060814</v>
      </c>
      <c r="AA62" s="21">
        <v>0.14499298042018138</v>
      </c>
      <c r="AB62" s="21">
        <v>2.6127267194504955</v>
      </c>
      <c r="AC62" s="21">
        <v>32.80465387017059</v>
      </c>
      <c r="AD62" s="21">
        <v>21.015479734937976</v>
      </c>
      <c r="AE62" s="21">
        <v>83.315341192881007</v>
      </c>
      <c r="AF62" s="21">
        <v>24.368367681900107</v>
      </c>
      <c r="AG62" s="21">
        <v>6.7359490317788069</v>
      </c>
      <c r="AH62" s="21">
        <v>7.0265128002303792E-2</v>
      </c>
      <c r="AI62" s="21">
        <v>0.6319789372798047</v>
      </c>
      <c r="AJ62" s="21">
        <v>1.5075449728125523</v>
      </c>
      <c r="AK62" s="21">
        <v>0.91755585843382836</v>
      </c>
      <c r="AL62" s="21">
        <v>50.761564312202609</v>
      </c>
      <c r="AM62" s="21">
        <v>7.3055019373339984</v>
      </c>
      <c r="AN62" s="21">
        <v>12.561732479836072</v>
      </c>
      <c r="AO62" s="21">
        <v>14.327513486156578</v>
      </c>
      <c r="AP62" s="21">
        <v>83.330013078772822</v>
      </c>
      <c r="AQ62" s="21">
        <v>22.814293086340225</v>
      </c>
      <c r="AR62" s="21">
        <v>4.1881856033682965</v>
      </c>
      <c r="AS62" s="21">
        <v>10.284279418977622</v>
      </c>
      <c r="AT62" s="21">
        <v>9.8151693559301325</v>
      </c>
      <c r="AU62" s="21">
        <v>0</v>
      </c>
      <c r="AV62" s="21">
        <v>20.997123772372788</v>
      </c>
      <c r="AW62" s="21">
        <v>4.2346863808524384</v>
      </c>
      <c r="AX62" s="21">
        <v>0.82100703527840024</v>
      </c>
      <c r="AY62" s="21">
        <v>15.696645047408497</v>
      </c>
      <c r="AZ62" s="21">
        <v>2.4767459631557904</v>
      </c>
      <c r="BA62" s="21">
        <v>13.244286114868308</v>
      </c>
      <c r="BB62" s="21">
        <v>5.1178037870686826</v>
      </c>
      <c r="BC62" s="21">
        <v>2.5731058865437526</v>
      </c>
      <c r="BD62" s="21">
        <v>28.068629620908347</v>
      </c>
      <c r="BE62" s="21">
        <v>0</v>
      </c>
      <c r="BF62" s="21">
        <v>3.9010804673324153</v>
      </c>
      <c r="BG62" s="21">
        <v>0.64357854520808766</v>
      </c>
      <c r="BH62" s="21">
        <v>1.2649562800238972</v>
      </c>
      <c r="BI62" s="21">
        <v>28.899956499646265</v>
      </c>
      <c r="BJ62" s="21">
        <v>138.15643859434272</v>
      </c>
      <c r="BK62" s="21">
        <v>0.31539681967166594</v>
      </c>
      <c r="BL62" s="21">
        <v>1.8905992643349426E-3</v>
      </c>
      <c r="BM62" s="21">
        <v>2.2185861795435455</v>
      </c>
      <c r="BN62" s="21">
        <v>0</v>
      </c>
      <c r="BO62" s="22">
        <f t="shared" si="4"/>
        <v>713.03665417259754</v>
      </c>
      <c r="BP62" s="21">
        <v>807.28</v>
      </c>
      <c r="BQ62" s="21">
        <v>79</v>
      </c>
      <c r="BR62" s="21">
        <v>529.29999999999995</v>
      </c>
      <c r="BS62" s="21">
        <v>0</v>
      </c>
      <c r="BT62" s="21">
        <v>0</v>
      </c>
      <c r="BU62" s="21">
        <v>11.18</v>
      </c>
      <c r="BV62" s="21">
        <v>1.25</v>
      </c>
      <c r="BW62" s="22">
        <f t="shared" si="5"/>
        <v>2141.0466541725973</v>
      </c>
    </row>
    <row r="63" spans="1:75" x14ac:dyDescent="0.2">
      <c r="A63" s="38" t="s">
        <v>126</v>
      </c>
      <c r="B63" s="20"/>
      <c r="C63" s="21">
        <v>3.1168945496061977</v>
      </c>
      <c r="D63" s="21">
        <v>0</v>
      </c>
      <c r="E63" s="21">
        <v>0</v>
      </c>
      <c r="F63" s="21">
        <v>3.6127187662088542E-3</v>
      </c>
      <c r="G63" s="21">
        <v>27.876949588617975</v>
      </c>
      <c r="H63" s="21">
        <v>1.2453930095314043</v>
      </c>
      <c r="I63" s="21">
        <v>0</v>
      </c>
      <c r="J63" s="21">
        <v>3.1426136527151578</v>
      </c>
      <c r="K63" s="21">
        <v>1.0130702206756186</v>
      </c>
      <c r="L63" s="21">
        <v>1.3788659853606127</v>
      </c>
      <c r="M63" s="21">
        <v>9.0378061891944803</v>
      </c>
      <c r="N63" s="21">
        <v>6.2054307264973243</v>
      </c>
      <c r="O63" s="21">
        <v>0.25296444292328524</v>
      </c>
      <c r="P63" s="21">
        <v>24.858573084988585</v>
      </c>
      <c r="Q63" s="21">
        <v>1.8296178015361229</v>
      </c>
      <c r="R63" s="21">
        <v>7.0411769814043463</v>
      </c>
      <c r="S63" s="21">
        <v>2.7704118594056726</v>
      </c>
      <c r="T63" s="21">
        <v>1.4756168398465135</v>
      </c>
      <c r="U63" s="21">
        <v>4.249831812334997</v>
      </c>
      <c r="V63" s="21">
        <v>1.0182938291995449</v>
      </c>
      <c r="W63" s="21">
        <v>1.7560377801178448</v>
      </c>
      <c r="X63" s="21">
        <v>1.2047926229518178</v>
      </c>
      <c r="Y63" s="21">
        <v>3.2805510629011163</v>
      </c>
      <c r="Z63" s="21">
        <v>29.426923518780143</v>
      </c>
      <c r="AA63" s="21">
        <v>0</v>
      </c>
      <c r="AB63" s="21">
        <v>1.2565986799301916</v>
      </c>
      <c r="AC63" s="21">
        <v>19.185099213501825</v>
      </c>
      <c r="AD63" s="21">
        <v>10.061845917718284</v>
      </c>
      <c r="AE63" s="21">
        <v>163.48686518920937</v>
      </c>
      <c r="AF63" s="21">
        <v>177.32833128822796</v>
      </c>
      <c r="AG63" s="21">
        <v>26.339496861469069</v>
      </c>
      <c r="AH63" s="21">
        <v>1.6043321711875353E-3</v>
      </c>
      <c r="AI63" s="21">
        <v>0.33437973618370737</v>
      </c>
      <c r="AJ63" s="21">
        <v>430.28727734651017</v>
      </c>
      <c r="AK63" s="21">
        <v>1.991546405309417</v>
      </c>
      <c r="AL63" s="21">
        <v>11.709791523497518</v>
      </c>
      <c r="AM63" s="21">
        <v>8.134288557208647</v>
      </c>
      <c r="AN63" s="21">
        <v>5.3741842296736451</v>
      </c>
      <c r="AO63" s="21">
        <v>19.934851498445934</v>
      </c>
      <c r="AP63" s="21">
        <v>6.7108374800276334</v>
      </c>
      <c r="AQ63" s="21">
        <v>36.711040216375913</v>
      </c>
      <c r="AR63" s="21">
        <v>39.26591793331508</v>
      </c>
      <c r="AS63" s="21">
        <v>110.68031816731495</v>
      </c>
      <c r="AT63" s="21">
        <v>31.591742578710299</v>
      </c>
      <c r="AU63" s="21">
        <v>0</v>
      </c>
      <c r="AV63" s="21">
        <v>82.133608676551844</v>
      </c>
      <c r="AW63" s="21">
        <v>108.96543133272344</v>
      </c>
      <c r="AX63" s="21">
        <v>12.772501159263463</v>
      </c>
      <c r="AY63" s="21">
        <v>19.708196394140039</v>
      </c>
      <c r="AZ63" s="21">
        <v>5.1642227708449049</v>
      </c>
      <c r="BA63" s="21">
        <v>3.8745969621697736</v>
      </c>
      <c r="BB63" s="21">
        <v>3.3902051144940768</v>
      </c>
      <c r="BC63" s="21">
        <v>0</v>
      </c>
      <c r="BD63" s="21">
        <v>102.41473198820984</v>
      </c>
      <c r="BE63" s="21">
        <v>0</v>
      </c>
      <c r="BF63" s="21">
        <v>12.315455276809727</v>
      </c>
      <c r="BG63" s="21">
        <v>191.92574307934777</v>
      </c>
      <c r="BH63" s="21">
        <v>20.684165967421187</v>
      </c>
      <c r="BI63" s="21">
        <v>4.111822402327479</v>
      </c>
      <c r="BJ63" s="21">
        <v>1.1292582225276002</v>
      </c>
      <c r="BK63" s="21">
        <v>832.80513096041057</v>
      </c>
      <c r="BL63" s="21">
        <v>1.0005670311434626E-4</v>
      </c>
      <c r="BM63" s="21">
        <v>0.5205183286505326</v>
      </c>
      <c r="BN63" s="21">
        <v>0</v>
      </c>
      <c r="BO63" s="22">
        <f t="shared" si="4"/>
        <v>2634.4871341247513</v>
      </c>
      <c r="BP63" s="21">
        <v>490.35</v>
      </c>
      <c r="BQ63" s="21">
        <v>1724.8</v>
      </c>
      <c r="BR63" s="21">
        <v>0</v>
      </c>
      <c r="BS63" s="21">
        <v>0</v>
      </c>
      <c r="BT63" s="21">
        <v>0</v>
      </c>
      <c r="BU63" s="21">
        <v>9.3000000000000007</v>
      </c>
      <c r="BV63" s="21">
        <v>9.1199999999999992</v>
      </c>
      <c r="BW63" s="22">
        <f t="shared" si="5"/>
        <v>4868.0571341247514</v>
      </c>
    </row>
    <row r="64" spans="1:75" x14ac:dyDescent="0.2">
      <c r="A64" s="38" t="s">
        <v>127</v>
      </c>
      <c r="B64" s="20"/>
      <c r="C64" s="21">
        <v>6.2956393595104068</v>
      </c>
      <c r="D64" s="21">
        <v>0</v>
      </c>
      <c r="E64" s="21">
        <v>0</v>
      </c>
      <c r="F64" s="21">
        <v>1.5955498756377818E-3</v>
      </c>
      <c r="G64" s="21">
        <v>0.64712357542154886</v>
      </c>
      <c r="H64" s="21">
        <v>0.40411512858762183</v>
      </c>
      <c r="I64" s="21">
        <v>2.8875707813776201</v>
      </c>
      <c r="J64" s="21">
        <v>7.3456153080401917E-2</v>
      </c>
      <c r="K64" s="21">
        <v>1.1399894887024146E-3</v>
      </c>
      <c r="L64" s="21">
        <v>0.21460143662424469</v>
      </c>
      <c r="M64" s="21">
        <v>9.2180044902709729E-2</v>
      </c>
      <c r="N64" s="21">
        <v>1.8052669499317946</v>
      </c>
      <c r="O64" s="21">
        <v>0.21268462148893869</v>
      </c>
      <c r="P64" s="21">
        <v>0.16322684832169107</v>
      </c>
      <c r="Q64" s="21">
        <v>0.51522867098731251</v>
      </c>
      <c r="R64" s="21">
        <v>0.21443305222094258</v>
      </c>
      <c r="S64" s="21">
        <v>0.19489180064357406</v>
      </c>
      <c r="T64" s="21">
        <v>0.47961841862602828</v>
      </c>
      <c r="U64" s="21">
        <v>0.40925871908725353</v>
      </c>
      <c r="V64" s="21">
        <v>0.1170406535619811</v>
      </c>
      <c r="W64" s="21">
        <v>0.19755479147808061</v>
      </c>
      <c r="X64" s="21">
        <v>0.39255628427750067</v>
      </c>
      <c r="Y64" s="21">
        <v>1.1167046507333036</v>
      </c>
      <c r="Z64" s="21">
        <v>6.4093708903576969</v>
      </c>
      <c r="AA64" s="21">
        <v>5.9475699326474785E-2</v>
      </c>
      <c r="AB64" s="21">
        <v>0.62830483162224271</v>
      </c>
      <c r="AC64" s="21">
        <v>2.0127264908177942</v>
      </c>
      <c r="AD64" s="21">
        <v>3.7218294701077168</v>
      </c>
      <c r="AE64" s="21">
        <v>6.8756081580114916</v>
      </c>
      <c r="AF64" s="21">
        <v>8.1700420882088327</v>
      </c>
      <c r="AG64" s="21">
        <v>1.9266959152527288</v>
      </c>
      <c r="AH64" s="21">
        <v>7.8381028027202926E-3</v>
      </c>
      <c r="AI64" s="21">
        <v>4.5241493421752571E-2</v>
      </c>
      <c r="AJ64" s="21">
        <v>2.065967919718863</v>
      </c>
      <c r="AK64" s="21">
        <v>0.10195625305846298</v>
      </c>
      <c r="AL64" s="21">
        <v>1.4514202514860135</v>
      </c>
      <c r="AM64" s="21">
        <v>1.568338468136901</v>
      </c>
      <c r="AN64" s="21">
        <v>0.25090273123449075</v>
      </c>
      <c r="AO64" s="21">
        <v>7.5771799622311153</v>
      </c>
      <c r="AP64" s="21">
        <v>81.780716652127026</v>
      </c>
      <c r="AQ64" s="21">
        <v>19.507400224093978</v>
      </c>
      <c r="AR64" s="21">
        <v>0</v>
      </c>
      <c r="AS64" s="21">
        <v>16.206884152344596</v>
      </c>
      <c r="AT64" s="21">
        <v>5.4305476801025385</v>
      </c>
      <c r="AU64" s="21">
        <v>0</v>
      </c>
      <c r="AV64" s="21">
        <v>17.84879349644779</v>
      </c>
      <c r="AW64" s="21">
        <v>6.5371683897841919</v>
      </c>
      <c r="AX64" s="21">
        <v>10.291220777396136</v>
      </c>
      <c r="AY64" s="21">
        <v>9.4600678764479501E-2</v>
      </c>
      <c r="AZ64" s="21">
        <v>1.1153947289884427</v>
      </c>
      <c r="BA64" s="21">
        <v>2.3209900869405748</v>
      </c>
      <c r="BB64" s="21">
        <v>0.23497928146153668</v>
      </c>
      <c r="BC64" s="21">
        <v>1.2618497917722813</v>
      </c>
      <c r="BD64" s="21">
        <v>34.708711041052638</v>
      </c>
      <c r="BE64" s="21">
        <v>0</v>
      </c>
      <c r="BF64" s="21">
        <v>1.2829188122682069</v>
      </c>
      <c r="BG64" s="21">
        <v>0.86118238553618909</v>
      </c>
      <c r="BH64" s="21">
        <v>1.7812329579872197</v>
      </c>
      <c r="BI64" s="21">
        <v>0.20980111855081918</v>
      </c>
      <c r="BJ64" s="21">
        <v>0.68410111216103853</v>
      </c>
      <c r="BK64" s="21">
        <v>0</v>
      </c>
      <c r="BL64" s="21">
        <v>0.86295005594908625</v>
      </c>
      <c r="BM64" s="21">
        <v>0.46647625961556943</v>
      </c>
      <c r="BN64" s="21">
        <v>0</v>
      </c>
      <c r="BO64" s="22">
        <f t="shared" si="4"/>
        <v>262.79670588936699</v>
      </c>
      <c r="BP64" s="21">
        <v>443.07</v>
      </c>
      <c r="BQ64" s="21">
        <v>0</v>
      </c>
      <c r="BR64" s="21">
        <v>0</v>
      </c>
      <c r="BS64" s="21">
        <v>0</v>
      </c>
      <c r="BT64" s="21">
        <v>0</v>
      </c>
      <c r="BU64" s="21">
        <v>130.91</v>
      </c>
      <c r="BV64" s="21">
        <v>26.13</v>
      </c>
      <c r="BW64" s="22">
        <f t="shared" si="5"/>
        <v>862.906705889367</v>
      </c>
    </row>
    <row r="65" spans="1:75" x14ac:dyDescent="0.2">
      <c r="A65" s="38" t="s">
        <v>128</v>
      </c>
      <c r="B65" s="20"/>
      <c r="C65" s="21">
        <v>1.9026654199380153</v>
      </c>
      <c r="D65" s="21">
        <v>0</v>
      </c>
      <c r="E65" s="21">
        <v>0</v>
      </c>
      <c r="F65" s="21">
        <v>5.231316876940223E-2</v>
      </c>
      <c r="G65" s="21">
        <v>10.296215283861418</v>
      </c>
      <c r="H65" s="21">
        <v>9.3448171447841542E-8</v>
      </c>
      <c r="I65" s="21">
        <v>0</v>
      </c>
      <c r="J65" s="21">
        <v>0.22929819449969885</v>
      </c>
      <c r="K65" s="21">
        <v>8.6870786978114511E-2</v>
      </c>
      <c r="L65" s="21">
        <v>0.31297486957473769</v>
      </c>
      <c r="M65" s="21">
        <v>4.972245569884187</v>
      </c>
      <c r="N65" s="21">
        <v>2.6014690670882534</v>
      </c>
      <c r="O65" s="21">
        <v>6.6249602182897993E-2</v>
      </c>
      <c r="P65" s="21">
        <v>1.1499822340930113</v>
      </c>
      <c r="Q65" s="21">
        <v>1.096953352201822</v>
      </c>
      <c r="R65" s="21">
        <v>0.86612412891182977</v>
      </c>
      <c r="S65" s="21">
        <v>0.1548192617215044</v>
      </c>
      <c r="T65" s="21">
        <v>0.22107703607059226</v>
      </c>
      <c r="U65" s="21">
        <v>7.3375690978501523E-2</v>
      </c>
      <c r="V65" s="21">
        <v>1.7611149100261274</v>
      </c>
      <c r="W65" s="21">
        <v>1.557702694583811E-2</v>
      </c>
      <c r="X65" s="21">
        <v>9.5464320511188611E-2</v>
      </c>
      <c r="Y65" s="21">
        <v>3.4327522649508992</v>
      </c>
      <c r="Z65" s="21">
        <v>0.2928754947699041</v>
      </c>
      <c r="AA65" s="21">
        <v>0.18701858840869404</v>
      </c>
      <c r="AB65" s="21">
        <v>0.25908663446579361</v>
      </c>
      <c r="AC65" s="21">
        <v>0.34495392478548675</v>
      </c>
      <c r="AD65" s="21">
        <v>6.302834018419988E-2</v>
      </c>
      <c r="AE65" s="21">
        <v>14.037114804975577</v>
      </c>
      <c r="AF65" s="21">
        <v>0.37403391684722465</v>
      </c>
      <c r="AG65" s="21">
        <v>0.31686592408035619</v>
      </c>
      <c r="AH65" s="21">
        <v>0</v>
      </c>
      <c r="AI65" s="21">
        <v>5.4198670755344712E-5</v>
      </c>
      <c r="AJ65" s="21">
        <v>5.0315833780622361</v>
      </c>
      <c r="AK65" s="21">
        <v>0</v>
      </c>
      <c r="AL65" s="21">
        <v>46.315668975291167</v>
      </c>
      <c r="AM65" s="21">
        <v>1.2498778518443432</v>
      </c>
      <c r="AN65" s="21">
        <v>0</v>
      </c>
      <c r="AO65" s="21">
        <v>0</v>
      </c>
      <c r="AP65" s="21">
        <v>0.28269855111873243</v>
      </c>
      <c r="AQ65" s="21">
        <v>0.17345922597080382</v>
      </c>
      <c r="AR65" s="21">
        <v>0</v>
      </c>
      <c r="AS65" s="21">
        <v>0</v>
      </c>
      <c r="AT65" s="21">
        <v>0.32611330036187447</v>
      </c>
      <c r="AU65" s="21">
        <v>0</v>
      </c>
      <c r="AV65" s="21">
        <v>0.15060291519711211</v>
      </c>
      <c r="AW65" s="21">
        <v>0.63790397964081702</v>
      </c>
      <c r="AX65" s="21">
        <v>7.945997316616904E-2</v>
      </c>
      <c r="AY65" s="21">
        <v>2.013778762767207E-3</v>
      </c>
      <c r="AZ65" s="21">
        <v>0.51205913864044039</v>
      </c>
      <c r="BA65" s="21">
        <v>6.1800149794666615</v>
      </c>
      <c r="BB65" s="21">
        <v>5.2538137040631476E-2</v>
      </c>
      <c r="BC65" s="21">
        <v>0</v>
      </c>
      <c r="BD65" s="21">
        <v>4.4353486754724702</v>
      </c>
      <c r="BE65" s="21">
        <v>12.511349751296095</v>
      </c>
      <c r="BF65" s="21">
        <v>2.731566618397355</v>
      </c>
      <c r="BG65" s="21">
        <v>95.807063016807092</v>
      </c>
      <c r="BH65" s="21">
        <v>56.3551037521976</v>
      </c>
      <c r="BI65" s="21">
        <v>1.1336868174587333</v>
      </c>
      <c r="BJ65" s="21">
        <v>1.0402060083314177</v>
      </c>
      <c r="BK65" s="21">
        <v>0.19496382763780951</v>
      </c>
      <c r="BL65" s="21">
        <v>0.1149528934902621</v>
      </c>
      <c r="BM65" s="21">
        <v>21.277675210211388</v>
      </c>
      <c r="BN65" s="21">
        <v>0</v>
      </c>
      <c r="BO65" s="22">
        <f t="shared" si="4"/>
        <v>301.85848486568818</v>
      </c>
      <c r="BP65" s="21">
        <v>2337.9078139134613</v>
      </c>
      <c r="BQ65" s="21">
        <v>0</v>
      </c>
      <c r="BR65" s="21">
        <v>0</v>
      </c>
      <c r="BS65" s="21">
        <v>0</v>
      </c>
      <c r="BT65" s="21">
        <v>0</v>
      </c>
      <c r="BU65" s="21">
        <v>0</v>
      </c>
      <c r="BV65" s="21">
        <v>0</v>
      </c>
      <c r="BW65" s="22">
        <f t="shared" si="5"/>
        <v>2639.7662987791496</v>
      </c>
    </row>
    <row r="66" spans="1:75" x14ac:dyDescent="0.2">
      <c r="A66" s="38" t="s">
        <v>140</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75" x14ac:dyDescent="0.2">
      <c r="A67" s="28"/>
      <c r="B67" s="29" t="s">
        <v>54</v>
      </c>
      <c r="C67" s="22">
        <f t="shared" ref="C67:Z67" si="6">SUM(C3:C66)</f>
        <v>4401.4130726057665</v>
      </c>
      <c r="D67" s="22">
        <f t="shared" si="6"/>
        <v>219.78439415725563</v>
      </c>
      <c r="E67" s="22">
        <f t="shared" si="6"/>
        <v>74.95002211645091</v>
      </c>
      <c r="F67" s="22">
        <f t="shared" si="6"/>
        <v>340.24764390526616</v>
      </c>
      <c r="G67" s="22">
        <f t="shared" si="6"/>
        <v>15386.257974061644</v>
      </c>
      <c r="H67" s="22">
        <f t="shared" si="6"/>
        <v>2115.195756613135</v>
      </c>
      <c r="I67" s="22">
        <f t="shared" si="6"/>
        <v>1303.3663748584336</v>
      </c>
      <c r="J67" s="22">
        <f t="shared" si="6"/>
        <v>1288.0011098132641</v>
      </c>
      <c r="K67" s="22">
        <f t="shared" si="6"/>
        <v>1314.0811726997017</v>
      </c>
      <c r="L67" s="22">
        <f t="shared" si="6"/>
        <v>5562.8417171058054</v>
      </c>
      <c r="M67" s="22">
        <f t="shared" si="6"/>
        <v>10679.960068030363</v>
      </c>
      <c r="N67" s="22">
        <f t="shared" si="6"/>
        <v>2137.0672436050268</v>
      </c>
      <c r="O67" s="22">
        <f t="shared" si="6"/>
        <v>1301.8817101466148</v>
      </c>
      <c r="P67" s="22">
        <f t="shared" si="6"/>
        <v>3182.7988928858199</v>
      </c>
      <c r="Q67" s="22">
        <f t="shared" si="6"/>
        <v>8036.6772378983278</v>
      </c>
      <c r="R67" s="22">
        <f t="shared" si="6"/>
        <v>3882.8277225052298</v>
      </c>
      <c r="S67" s="22">
        <f t="shared" si="6"/>
        <v>915.23114570948724</v>
      </c>
      <c r="T67" s="22">
        <f t="shared" si="6"/>
        <v>1208.8114853307939</v>
      </c>
      <c r="U67" s="22">
        <f t="shared" si="6"/>
        <v>3223.0175219894013</v>
      </c>
      <c r="V67" s="22">
        <f t="shared" si="6"/>
        <v>2784.5320100227591</v>
      </c>
      <c r="W67" s="22">
        <f t="shared" si="6"/>
        <v>517.76984991490667</v>
      </c>
      <c r="X67" s="22">
        <f t="shared" si="6"/>
        <v>1175.294757590297</v>
      </c>
      <c r="Y67" s="22">
        <f t="shared" si="6"/>
        <v>2764.2653090293102</v>
      </c>
      <c r="Z67" s="22">
        <f t="shared" si="6"/>
        <v>4274.1392858841555</v>
      </c>
      <c r="AA67" s="22">
        <f t="shared" ref="AA67:AL67" si="7">SUM(AA3:AA66)</f>
        <v>742.65442320644433</v>
      </c>
      <c r="AB67" s="22">
        <f t="shared" si="7"/>
        <v>3143.5018426070578</v>
      </c>
      <c r="AC67" s="22">
        <f t="shared" si="7"/>
        <v>34978.514472465708</v>
      </c>
      <c r="AD67" s="22">
        <f t="shared" si="7"/>
        <v>2586.8928500749143</v>
      </c>
      <c r="AE67" s="22">
        <f t="shared" si="7"/>
        <v>18299.296011271737</v>
      </c>
      <c r="AF67" s="22">
        <f t="shared" si="7"/>
        <v>7862.5175744520911</v>
      </c>
      <c r="AG67" s="22">
        <f t="shared" si="7"/>
        <v>7444.1915459768743</v>
      </c>
      <c r="AH67" s="22">
        <f t="shared" si="7"/>
        <v>2112.882491326528</v>
      </c>
      <c r="AI67" s="22">
        <f t="shared" si="7"/>
        <v>1500.0359496597125</v>
      </c>
      <c r="AJ67" s="22">
        <f t="shared" si="7"/>
        <v>9775.5556755045473</v>
      </c>
      <c r="AK67" s="22">
        <f t="shared" si="7"/>
        <v>774.65457632435482</v>
      </c>
      <c r="AL67" s="22">
        <f t="shared" si="7"/>
        <v>6711.012290091764</v>
      </c>
      <c r="AM67" s="22">
        <f t="shared" ref="AM67:BS67" si="8">SUM(AM3:AM66)</f>
        <v>1933.7451626527288</v>
      </c>
      <c r="AN67" s="22">
        <f t="shared" si="8"/>
        <v>1226.4058496641896</v>
      </c>
      <c r="AO67" s="22">
        <f t="shared" si="8"/>
        <v>4927.2517468966198</v>
      </c>
      <c r="AP67" s="22">
        <f t="shared" si="8"/>
        <v>7111.7434450990659</v>
      </c>
      <c r="AQ67" s="22">
        <f t="shared" si="8"/>
        <v>6618.8665393297697</v>
      </c>
      <c r="AR67" s="22">
        <f t="shared" si="8"/>
        <v>3987.2908710334355</v>
      </c>
      <c r="AS67" s="22">
        <f t="shared" si="8"/>
        <v>6721.4462453636788</v>
      </c>
      <c r="AT67" s="22">
        <f t="shared" si="8"/>
        <v>6522.4175806274452</v>
      </c>
      <c r="AU67" s="22">
        <f>SUM(AU3:AU66)</f>
        <v>2510.3137135997977</v>
      </c>
      <c r="AV67" s="22">
        <f t="shared" si="8"/>
        <v>13620.258720271955</v>
      </c>
      <c r="AW67" s="22">
        <f t="shared" si="8"/>
        <v>3970.5703020816968</v>
      </c>
      <c r="AX67" s="22">
        <f t="shared" si="8"/>
        <v>1515.2315646331385</v>
      </c>
      <c r="AY67" s="22">
        <f t="shared" si="8"/>
        <v>4330.8309150505311</v>
      </c>
      <c r="AZ67" s="22">
        <f t="shared" si="8"/>
        <v>916.04805446716944</v>
      </c>
      <c r="BA67" s="22">
        <f t="shared" si="8"/>
        <v>4410.7839423806026</v>
      </c>
      <c r="BB67" s="22">
        <f t="shared" si="8"/>
        <v>690.74951057704914</v>
      </c>
      <c r="BC67" s="22">
        <f t="shared" si="8"/>
        <v>1156.2125529675156</v>
      </c>
      <c r="BD67" s="22">
        <f t="shared" si="8"/>
        <v>6442.046644682252</v>
      </c>
      <c r="BE67" s="22">
        <f t="shared" si="8"/>
        <v>4946.7829691278293</v>
      </c>
      <c r="BF67" s="22">
        <f t="shared" si="8"/>
        <v>2015.5921782378214</v>
      </c>
      <c r="BG67" s="22">
        <f t="shared" si="8"/>
        <v>9060.3883068659416</v>
      </c>
      <c r="BH67" s="22">
        <f t="shared" si="8"/>
        <v>2454.8398744241872</v>
      </c>
      <c r="BI67" s="22">
        <f t="shared" si="8"/>
        <v>1439.1060214972615</v>
      </c>
      <c r="BJ67" s="22">
        <f t="shared" si="8"/>
        <v>951.65839001410859</v>
      </c>
      <c r="BK67" s="22">
        <f t="shared" si="8"/>
        <v>2224.8034932063529</v>
      </c>
      <c r="BL67" s="22">
        <f t="shared" si="8"/>
        <v>370.85597044259282</v>
      </c>
      <c r="BM67" s="22">
        <f t="shared" si="8"/>
        <v>1008.7657544372877</v>
      </c>
      <c r="BN67" s="22">
        <f t="shared" si="8"/>
        <v>0</v>
      </c>
      <c r="BO67" s="22">
        <f t="shared" si="8"/>
        <v>277107.12950107292</v>
      </c>
      <c r="BP67" s="22">
        <f t="shared" si="8"/>
        <v>135887.82409075767</v>
      </c>
      <c r="BQ67" s="22">
        <f t="shared" si="8"/>
        <v>3928.7987709084864</v>
      </c>
      <c r="BR67" s="22">
        <f t="shared" si="8"/>
        <v>84780.141276061011</v>
      </c>
      <c r="BS67" s="22">
        <f t="shared" si="8"/>
        <v>49619.734989442564</v>
      </c>
      <c r="BT67" s="22">
        <f>SUM(BT3:BT66)</f>
        <v>1277.8913611220516</v>
      </c>
      <c r="BU67" s="22">
        <f>SUM(BU3:BU66)</f>
        <v>141444.416032762</v>
      </c>
      <c r="BV67" s="22">
        <f>SUM(BV3:BV66)</f>
        <v>54881.417008473647</v>
      </c>
      <c r="BW67" s="22">
        <f t="shared" si="5"/>
        <v>748927.35303060035</v>
      </c>
    </row>
    <row r="68" spans="1:75" x14ac:dyDescent="0.2">
      <c r="A68" s="28"/>
      <c r="B68" s="29" t="s">
        <v>22</v>
      </c>
      <c r="C68" s="21">
        <v>900.25888677172884</v>
      </c>
      <c r="D68" s="21">
        <v>77.071323686134988</v>
      </c>
      <c r="E68" s="21">
        <v>40.406374497766848</v>
      </c>
      <c r="F68" s="21">
        <v>159.84219825282463</v>
      </c>
      <c r="G68" s="21">
        <v>9904.4087233880055</v>
      </c>
      <c r="H68" s="21">
        <v>1855.7067343708663</v>
      </c>
      <c r="I68" s="21">
        <v>890.50209274747453</v>
      </c>
      <c r="J68" s="21">
        <v>1574.0060489947282</v>
      </c>
      <c r="K68" s="21">
        <v>1024.6123830322229</v>
      </c>
      <c r="L68" s="21">
        <v>16479.183274350857</v>
      </c>
      <c r="M68" s="21">
        <v>16333.890071239044</v>
      </c>
      <c r="N68" s="21">
        <v>2423.9541013224029</v>
      </c>
      <c r="O68" s="21">
        <v>2419.4075755775848</v>
      </c>
      <c r="P68" s="21">
        <v>1547.3860317841613</v>
      </c>
      <c r="Q68" s="21">
        <v>10432.894710088993</v>
      </c>
      <c r="R68" s="21">
        <v>2692.3467533035769</v>
      </c>
      <c r="S68" s="21">
        <v>1061.2203316164844</v>
      </c>
      <c r="T68" s="21">
        <v>1347.9176430609839</v>
      </c>
      <c r="U68" s="21">
        <v>3219.0023793838172</v>
      </c>
      <c r="V68" s="21">
        <v>9069.3872127089453</v>
      </c>
      <c r="W68" s="21">
        <v>363.0312275659536</v>
      </c>
      <c r="X68" s="21">
        <v>1093.5700086274585</v>
      </c>
      <c r="Y68" s="21">
        <v>1490.4944001367373</v>
      </c>
      <c r="Z68" s="21">
        <v>2207.8456664149944</v>
      </c>
      <c r="AA68" s="21">
        <v>23.914898631234202</v>
      </c>
      <c r="AB68" s="21">
        <v>2414.230571092347</v>
      </c>
      <c r="AC68" s="21">
        <v>6610.0313008235389</v>
      </c>
      <c r="AD68" s="21">
        <v>1868.9755973013216</v>
      </c>
      <c r="AE68" s="21">
        <v>8361.8570954807128</v>
      </c>
      <c r="AF68" s="21">
        <v>2119.8481703895322</v>
      </c>
      <c r="AG68" s="21">
        <v>2542.6654456309711</v>
      </c>
      <c r="AH68" s="21">
        <v>1883.0255774126501</v>
      </c>
      <c r="AI68" s="21">
        <v>1112.2411170367443</v>
      </c>
      <c r="AJ68" s="21">
        <v>3509.9612874416193</v>
      </c>
      <c r="AK68" s="21">
        <v>456.43351842782346</v>
      </c>
      <c r="AL68" s="21">
        <v>1368.8899997626468</v>
      </c>
      <c r="AM68" s="21">
        <v>398.86651904308286</v>
      </c>
      <c r="AN68" s="21">
        <v>665.84036545351273</v>
      </c>
      <c r="AO68" s="21">
        <v>1536.6805360581459</v>
      </c>
      <c r="AP68" s="21">
        <v>1497.7914890584611</v>
      </c>
      <c r="AQ68" s="21">
        <v>1075.1052353925841</v>
      </c>
      <c r="AR68" s="21">
        <v>698.03887724823846</v>
      </c>
      <c r="AS68" s="21">
        <v>1327.5423657583531</v>
      </c>
      <c r="AT68" s="21">
        <v>781.58201217879457</v>
      </c>
      <c r="AU68" s="21">
        <v>289.33037996977322</v>
      </c>
      <c r="AV68" s="21">
        <v>3269.5452281555731</v>
      </c>
      <c r="AW68" s="21">
        <v>899.46857976520073</v>
      </c>
      <c r="AX68" s="21">
        <v>817.8473752725605</v>
      </c>
      <c r="AY68" s="21">
        <v>1495.5230473841782</v>
      </c>
      <c r="AZ68" s="21">
        <v>221.95747657846374</v>
      </c>
      <c r="BA68" s="21">
        <v>1007.8944237977374</v>
      </c>
      <c r="BB68" s="21">
        <v>128.07383652408561</v>
      </c>
      <c r="BC68" s="21">
        <v>1834.4101246428856</v>
      </c>
      <c r="BD68" s="21">
        <v>1265.0583557097636</v>
      </c>
      <c r="BE68" s="21">
        <v>917.21049247396468</v>
      </c>
      <c r="BF68" s="21">
        <v>348.7559046786007</v>
      </c>
      <c r="BG68" s="21">
        <v>2240.885746731376</v>
      </c>
      <c r="BH68" s="21">
        <v>505.29079870975738</v>
      </c>
      <c r="BI68" s="21">
        <v>306.48335113829285</v>
      </c>
      <c r="BJ68" s="21">
        <v>208.05426201694084</v>
      </c>
      <c r="BK68" s="21">
        <v>466.30753653245921</v>
      </c>
      <c r="BL68" s="21">
        <v>77.606770702372629</v>
      </c>
      <c r="BM68" s="21">
        <v>345.71093587083789</v>
      </c>
      <c r="BN68" s="21">
        <v>0</v>
      </c>
      <c r="BO68" s="22">
        <f t="shared" ref="BO68:BO79" si="9">SUM(C68:BN68)</f>
        <v>145507.2827592009</v>
      </c>
      <c r="BP68" s="21">
        <v>24480.120983457746</v>
      </c>
      <c r="BQ68" s="21">
        <v>2.5748546693309655</v>
      </c>
      <c r="BR68" s="21">
        <v>1034.2928902809185</v>
      </c>
      <c r="BS68" s="21">
        <v>14445.430495025816</v>
      </c>
      <c r="BT68" s="21">
        <v>846.77856582591289</v>
      </c>
      <c r="BU68" s="21">
        <v>52236.983200311413</v>
      </c>
      <c r="BV68" s="21">
        <v>27933.798282493291</v>
      </c>
      <c r="BW68" s="22">
        <f t="shared" si="5"/>
        <v>266487.26203126536</v>
      </c>
    </row>
    <row r="69" spans="1:75" x14ac:dyDescent="0.2">
      <c r="A69" s="28" t="s">
        <v>4</v>
      </c>
      <c r="B69" s="29" t="s">
        <v>135</v>
      </c>
      <c r="C69" s="21">
        <v>341.89586437600758</v>
      </c>
      <c r="D69" s="21">
        <v>0</v>
      </c>
      <c r="E69" s="21">
        <v>0</v>
      </c>
      <c r="F69" s="21">
        <v>3.1540954673201357E-3</v>
      </c>
      <c r="G69" s="21">
        <v>22.239846822463083</v>
      </c>
      <c r="H69" s="21">
        <v>0.89561001131689733</v>
      </c>
      <c r="I69" s="21">
        <v>0.1546865926011444</v>
      </c>
      <c r="J69" s="21">
        <v>0.5084754424322051</v>
      </c>
      <c r="K69" s="21">
        <v>1.7939660920906653</v>
      </c>
      <c r="L69" s="21">
        <v>2.202711962721672</v>
      </c>
      <c r="M69" s="21">
        <v>1.5749622479205543</v>
      </c>
      <c r="N69" s="21">
        <v>1.3563991695344872</v>
      </c>
      <c r="O69" s="21">
        <v>0.63640242572365291</v>
      </c>
      <c r="P69" s="21">
        <v>2.2194318191837707</v>
      </c>
      <c r="Q69" s="21">
        <v>1.2986006372958765</v>
      </c>
      <c r="R69" s="21">
        <v>6.5996849332068956</v>
      </c>
      <c r="S69" s="21">
        <v>0.64160565717116957</v>
      </c>
      <c r="T69" s="21">
        <v>2.0011250838539603</v>
      </c>
      <c r="U69" s="21">
        <v>1.7383887691279769</v>
      </c>
      <c r="V69" s="21">
        <v>4.6540639041452059E-2</v>
      </c>
      <c r="W69" s="21">
        <v>0.18147704438491855</v>
      </c>
      <c r="X69" s="21">
        <v>1.6883359542545913</v>
      </c>
      <c r="Y69" s="21">
        <v>4.691786953813291</v>
      </c>
      <c r="Z69" s="21">
        <v>0.31932413737971527</v>
      </c>
      <c r="AA69" s="21">
        <v>0</v>
      </c>
      <c r="AB69" s="21">
        <v>36.364342975568263</v>
      </c>
      <c r="AC69" s="21">
        <v>7.1359327464992282</v>
      </c>
      <c r="AD69" s="21">
        <v>25.411946838593092</v>
      </c>
      <c r="AE69" s="21">
        <v>69.679491778001946</v>
      </c>
      <c r="AF69" s="21">
        <v>45.08102759810977</v>
      </c>
      <c r="AG69" s="21">
        <v>2.3179727076316574</v>
      </c>
      <c r="AH69" s="21">
        <v>1.9877639733599815</v>
      </c>
      <c r="AI69" s="21">
        <v>21.06865779939789</v>
      </c>
      <c r="AJ69" s="21">
        <v>201.24575689461901</v>
      </c>
      <c r="AK69" s="21">
        <v>97.718039419180101</v>
      </c>
      <c r="AL69" s="21">
        <v>5.6215293817037108E-6</v>
      </c>
      <c r="AM69" s="21">
        <v>8.1631784474355982</v>
      </c>
      <c r="AN69" s="21">
        <v>62.066322518546635</v>
      </c>
      <c r="AO69" s="21">
        <v>19.137280941759041</v>
      </c>
      <c r="AP69" s="21">
        <v>29.72235815037773</v>
      </c>
      <c r="AQ69" s="21">
        <v>313.04268014856939</v>
      </c>
      <c r="AR69" s="21">
        <v>242.73823079372596</v>
      </c>
      <c r="AS69" s="21">
        <v>137.17160015463523</v>
      </c>
      <c r="AT69" s="21">
        <v>447.37422366138009</v>
      </c>
      <c r="AU69" s="21">
        <v>31.0424517393568</v>
      </c>
      <c r="AV69" s="21">
        <v>327.12429651358877</v>
      </c>
      <c r="AW69" s="21">
        <v>78.078294642951462</v>
      </c>
      <c r="AX69" s="21">
        <v>75.470758519118561</v>
      </c>
      <c r="AY69" s="21">
        <v>77.808848123687838</v>
      </c>
      <c r="AZ69" s="21">
        <v>4.2444437289642409E-2</v>
      </c>
      <c r="BA69" s="21">
        <v>35.931357882662148</v>
      </c>
      <c r="BB69" s="21">
        <v>6.991784768908664E-2</v>
      </c>
      <c r="BC69" s="21">
        <v>45.732817339810019</v>
      </c>
      <c r="BD69" s="21">
        <v>5.2014326898483194</v>
      </c>
      <c r="BE69" s="21">
        <v>842.97153695571126</v>
      </c>
      <c r="BF69" s="21">
        <v>283.22837057890121</v>
      </c>
      <c r="BG69" s="21">
        <v>1047.7152533397484</v>
      </c>
      <c r="BH69" s="21">
        <v>217.16796118500429</v>
      </c>
      <c r="BI69" s="21">
        <v>25.955977282775432</v>
      </c>
      <c r="BJ69" s="21">
        <v>29.708894464072117</v>
      </c>
      <c r="BK69" s="21">
        <v>191.76349122881373</v>
      </c>
      <c r="BL69" s="21">
        <v>2.7476580622641387</v>
      </c>
      <c r="BM69" s="21">
        <v>4.8578299652314278</v>
      </c>
      <c r="BN69" s="21">
        <v>0</v>
      </c>
      <c r="BO69" s="22">
        <f t="shared" si="9"/>
        <v>5484.7347868344368</v>
      </c>
      <c r="BP69" s="21">
        <v>14922.85895534747</v>
      </c>
      <c r="BQ69" s="21">
        <v>0.77284105081558196</v>
      </c>
      <c r="BR69" s="21">
        <v>246.7236187623262</v>
      </c>
      <c r="BS69" s="21">
        <v>4575.1571049531358</v>
      </c>
      <c r="BT69" s="21">
        <v>0</v>
      </c>
      <c r="BU69" s="21">
        <v>0</v>
      </c>
      <c r="BV69" s="21">
        <v>0</v>
      </c>
      <c r="BW69" s="22">
        <f t="shared" si="5"/>
        <v>25230.247306948186</v>
      </c>
    </row>
    <row r="70" spans="1:75" x14ac:dyDescent="0.2">
      <c r="A70" s="28" t="s">
        <v>2</v>
      </c>
      <c r="B70" s="29" t="s">
        <v>258</v>
      </c>
      <c r="C70" s="21">
        <v>15.377979992336408</v>
      </c>
      <c r="D70" s="21">
        <v>0.58713361188496216</v>
      </c>
      <c r="E70" s="21">
        <v>0.30584596149992632</v>
      </c>
      <c r="F70" s="21">
        <v>7.497935599725956</v>
      </c>
      <c r="G70" s="21">
        <v>128.73338581688233</v>
      </c>
      <c r="H70" s="21">
        <v>74.340932486576648</v>
      </c>
      <c r="I70" s="21">
        <v>18.537560922263701</v>
      </c>
      <c r="J70" s="21">
        <v>14.083813896882681</v>
      </c>
      <c r="K70" s="21">
        <v>5.7695907563457203</v>
      </c>
      <c r="L70" s="21">
        <v>25.674552159217729</v>
      </c>
      <c r="M70" s="21">
        <v>199.92000799915775</v>
      </c>
      <c r="N70" s="21">
        <v>17.34416558618015</v>
      </c>
      <c r="O70" s="21">
        <v>55.129577940632046</v>
      </c>
      <c r="P70" s="21">
        <v>39.99845959399611</v>
      </c>
      <c r="Q70" s="21">
        <v>77.313668189977378</v>
      </c>
      <c r="R70" s="21">
        <v>27.461481220227036</v>
      </c>
      <c r="S70" s="21">
        <v>10.836423778840414</v>
      </c>
      <c r="T70" s="21">
        <v>15.510956007837766</v>
      </c>
      <c r="U70" s="21">
        <v>24.312242384906796</v>
      </c>
      <c r="V70" s="21">
        <v>45.166927588765887</v>
      </c>
      <c r="W70" s="21">
        <v>1.3400802394685321</v>
      </c>
      <c r="X70" s="21">
        <v>18.200049621302227</v>
      </c>
      <c r="Y70" s="21">
        <v>28.830820187397819</v>
      </c>
      <c r="Z70" s="21">
        <v>31.501348895150674</v>
      </c>
      <c r="AA70" s="21">
        <v>-4.0992385123745381</v>
      </c>
      <c r="AB70" s="21">
        <v>47.601840274689394</v>
      </c>
      <c r="AC70" s="21">
        <v>296.62462472678027</v>
      </c>
      <c r="AD70" s="21">
        <v>26.223296361078958</v>
      </c>
      <c r="AE70" s="21">
        <v>192.67017803710652</v>
      </c>
      <c r="AF70" s="21">
        <v>67.098386842982791</v>
      </c>
      <c r="AG70" s="21">
        <v>322.37446575172504</v>
      </c>
      <c r="AH70" s="21">
        <v>18.611210580459726</v>
      </c>
      <c r="AI70" s="21">
        <v>-10.865924254392478</v>
      </c>
      <c r="AJ70" s="21">
        <v>348.93432851930748</v>
      </c>
      <c r="AK70" s="21">
        <v>-9.7490124521423898</v>
      </c>
      <c r="AL70" s="21">
        <v>330.63954094195071</v>
      </c>
      <c r="AM70" s="21">
        <v>-7.0001637885199166</v>
      </c>
      <c r="AN70" s="21">
        <v>7.8240101255095773</v>
      </c>
      <c r="AO70" s="21">
        <v>23.684311618185429</v>
      </c>
      <c r="AP70" s="21">
        <v>44.533522775492422</v>
      </c>
      <c r="AQ70" s="21">
        <v>38.07087927708131</v>
      </c>
      <c r="AR70" s="21">
        <v>36.570420972274647</v>
      </c>
      <c r="AS70" s="21">
        <v>61.569522434297994</v>
      </c>
      <c r="AT70" s="21">
        <v>70.589422121121416</v>
      </c>
      <c r="AU70" s="21">
        <v>4.8979158558606306</v>
      </c>
      <c r="AV70" s="21">
        <v>94.608990912736161</v>
      </c>
      <c r="AW70" s="21">
        <v>26.022389151287101</v>
      </c>
      <c r="AX70" s="21">
        <v>17.535575399780321</v>
      </c>
      <c r="AY70" s="21">
        <v>19.179382547892715</v>
      </c>
      <c r="AZ70" s="21">
        <v>1.9205655681795673</v>
      </c>
      <c r="BA70" s="21">
        <v>131.05718259929955</v>
      </c>
      <c r="BB70" s="21">
        <v>6.733182468707831</v>
      </c>
      <c r="BC70" s="21">
        <v>-38.22209788020551</v>
      </c>
      <c r="BD70" s="21">
        <v>67.284716883194662</v>
      </c>
      <c r="BE70" s="21">
        <v>28.365603700972855</v>
      </c>
      <c r="BF70" s="21">
        <v>22.980207361628629</v>
      </c>
      <c r="BG70" s="21">
        <v>144.15926294323373</v>
      </c>
      <c r="BH70" s="21">
        <v>-27.278669350297662</v>
      </c>
      <c r="BI70" s="21">
        <v>9.9914022996905949</v>
      </c>
      <c r="BJ70" s="21">
        <v>12.10087341970044</v>
      </c>
      <c r="BK70" s="21">
        <v>5.0347733526978669</v>
      </c>
      <c r="BL70" s="21">
        <v>16.063335954511619</v>
      </c>
      <c r="BM70" s="21">
        <v>27.309729979310092</v>
      </c>
      <c r="BN70" s="21">
        <v>0</v>
      </c>
      <c r="BO70" s="22">
        <f t="shared" si="9"/>
        <v>3355.4248859582526</v>
      </c>
      <c r="BP70" s="21">
        <v>6520.3080888929398</v>
      </c>
      <c r="BQ70" s="21">
        <v>0.15637442218262823</v>
      </c>
      <c r="BR70" s="21">
        <v>151.3458336580747</v>
      </c>
      <c r="BS70" s="21">
        <v>2869.1639246226096</v>
      </c>
      <c r="BT70" s="21">
        <v>-66.265088345148087</v>
      </c>
      <c r="BU70" s="21">
        <v>209.31793899404863</v>
      </c>
      <c r="BV70" s="21">
        <v>-2.7424630343547527</v>
      </c>
      <c r="BW70" s="22">
        <f t="shared" si="5"/>
        <v>13036.709495168607</v>
      </c>
    </row>
    <row r="71" spans="1:75" x14ac:dyDescent="0.2">
      <c r="A71" s="28"/>
      <c r="B71" s="29" t="s">
        <v>21</v>
      </c>
      <c r="C71" s="22">
        <f>SUM(C67:C70)</f>
        <v>5658.9458037458398</v>
      </c>
      <c r="D71" s="22">
        <f>SUM(D67:D70)</f>
        <v>297.44285145527556</v>
      </c>
      <c r="E71" s="22">
        <f t="shared" ref="E71:Z71" si="10">SUM(E67:E70)</f>
        <v>115.66224257571768</v>
      </c>
      <c r="F71" s="22">
        <f t="shared" si="10"/>
        <v>507.59093185328408</v>
      </c>
      <c r="G71" s="22">
        <f t="shared" si="10"/>
        <v>25441.639930088993</v>
      </c>
      <c r="H71" s="22">
        <f t="shared" si="10"/>
        <v>4046.1390334818948</v>
      </c>
      <c r="I71" s="22">
        <f t="shared" si="10"/>
        <v>2212.5607151207732</v>
      </c>
      <c r="J71" s="22">
        <f t="shared" si="10"/>
        <v>2876.5994481473072</v>
      </c>
      <c r="K71" s="22">
        <f t="shared" si="10"/>
        <v>2346.2571125803611</v>
      </c>
      <c r="L71" s="22">
        <f t="shared" si="10"/>
        <v>22069.9022555786</v>
      </c>
      <c r="M71" s="22">
        <f t="shared" si="10"/>
        <v>27215.345109516486</v>
      </c>
      <c r="N71" s="22">
        <f t="shared" si="10"/>
        <v>4579.7219096831441</v>
      </c>
      <c r="O71" s="22">
        <f t="shared" si="10"/>
        <v>3777.0552660905551</v>
      </c>
      <c r="P71" s="22">
        <f t="shared" si="10"/>
        <v>4772.4028160831613</v>
      </c>
      <c r="Q71" s="22">
        <f t="shared" si="10"/>
        <v>18548.184216814596</v>
      </c>
      <c r="R71" s="22">
        <f t="shared" si="10"/>
        <v>6609.2356419622402</v>
      </c>
      <c r="S71" s="22">
        <f t="shared" si="10"/>
        <v>1987.9295067619832</v>
      </c>
      <c r="T71" s="22">
        <f t="shared" si="10"/>
        <v>2574.241209483469</v>
      </c>
      <c r="U71" s="22">
        <f t="shared" si="10"/>
        <v>6468.0705325272529</v>
      </c>
      <c r="V71" s="22">
        <f t="shared" si="10"/>
        <v>11899.13269095951</v>
      </c>
      <c r="W71" s="22">
        <f t="shared" si="10"/>
        <v>882.32263476471371</v>
      </c>
      <c r="X71" s="22">
        <f t="shared" si="10"/>
        <v>2288.7531517933121</v>
      </c>
      <c r="Y71" s="22">
        <f t="shared" si="10"/>
        <v>4288.282316307258</v>
      </c>
      <c r="Z71" s="22">
        <f t="shared" si="10"/>
        <v>6513.8056253316809</v>
      </c>
      <c r="AA71" s="22">
        <f t="shared" ref="AA71:BG71" si="11">SUM(AA67:AA70)</f>
        <v>762.47008332530402</v>
      </c>
      <c r="AB71" s="22">
        <f t="shared" si="11"/>
        <v>5641.6985969496627</v>
      </c>
      <c r="AC71" s="22">
        <f t="shared" si="11"/>
        <v>41892.30633076252</v>
      </c>
      <c r="AD71" s="22">
        <f t="shared" si="11"/>
        <v>4507.503690575908</v>
      </c>
      <c r="AE71" s="22">
        <f t="shared" si="11"/>
        <v>26923.502776567559</v>
      </c>
      <c r="AF71" s="22">
        <f t="shared" si="11"/>
        <v>10094.545159282716</v>
      </c>
      <c r="AG71" s="22">
        <f t="shared" si="11"/>
        <v>10311.549430067202</v>
      </c>
      <c r="AH71" s="22">
        <f t="shared" si="11"/>
        <v>4016.5070432929974</v>
      </c>
      <c r="AI71" s="22">
        <f t="shared" si="11"/>
        <v>2622.4798002414623</v>
      </c>
      <c r="AJ71" s="22">
        <f t="shared" si="11"/>
        <v>13835.697048360094</v>
      </c>
      <c r="AK71" s="22">
        <f t="shared" si="11"/>
        <v>1319.057121719216</v>
      </c>
      <c r="AL71" s="22">
        <f t="shared" si="11"/>
        <v>8410.5418364178913</v>
      </c>
      <c r="AM71" s="22">
        <f t="shared" si="11"/>
        <v>2333.7746963547274</v>
      </c>
      <c r="AN71" s="22">
        <f t="shared" si="11"/>
        <v>1962.1365477617587</v>
      </c>
      <c r="AO71" s="22">
        <f t="shared" si="11"/>
        <v>6506.7538755147098</v>
      </c>
      <c r="AP71" s="22">
        <f t="shared" si="11"/>
        <v>8683.7908150833991</v>
      </c>
      <c r="AQ71" s="22">
        <f t="shared" si="11"/>
        <v>8045.0853341480042</v>
      </c>
      <c r="AR71" s="22">
        <f t="shared" si="11"/>
        <v>4964.6384000476746</v>
      </c>
      <c r="AS71" s="22">
        <f t="shared" si="11"/>
        <v>8247.7297337109649</v>
      </c>
      <c r="AT71" s="22">
        <f t="shared" si="11"/>
        <v>7821.9632385887408</v>
      </c>
      <c r="AU71" s="22">
        <f>SUM(AU67:AU70)</f>
        <v>2835.5844611647881</v>
      </c>
      <c r="AV71" s="22">
        <f t="shared" si="11"/>
        <v>17311.537235853855</v>
      </c>
      <c r="AW71" s="22">
        <f t="shared" si="11"/>
        <v>4974.139565641136</v>
      </c>
      <c r="AX71" s="22">
        <f t="shared" si="11"/>
        <v>2426.0852738245976</v>
      </c>
      <c r="AY71" s="22">
        <f t="shared" si="11"/>
        <v>5923.3421931062903</v>
      </c>
      <c r="AZ71" s="22">
        <f t="shared" si="11"/>
        <v>1139.9685410511024</v>
      </c>
      <c r="BA71" s="22">
        <f t="shared" si="11"/>
        <v>5585.6669066603017</v>
      </c>
      <c r="BB71" s="22">
        <f t="shared" si="11"/>
        <v>825.62644741753161</v>
      </c>
      <c r="BC71" s="22">
        <f t="shared" si="11"/>
        <v>2998.1333970700057</v>
      </c>
      <c r="BD71" s="22">
        <f t="shared" si="11"/>
        <v>7779.5911499650583</v>
      </c>
      <c r="BE71" s="22">
        <f t="shared" si="11"/>
        <v>6735.3306022584793</v>
      </c>
      <c r="BF71" s="22">
        <f t="shared" si="11"/>
        <v>2670.556660856952</v>
      </c>
      <c r="BG71" s="22">
        <f t="shared" si="11"/>
        <v>12493.148569880301</v>
      </c>
      <c r="BH71" s="22">
        <f t="shared" ref="BH71:BN71" si="12">SUM(BH67:BH70)</f>
        <v>3150.019964968651</v>
      </c>
      <c r="BI71" s="22">
        <f t="shared" si="12"/>
        <v>1781.5367522180204</v>
      </c>
      <c r="BJ71" s="22">
        <f t="shared" si="12"/>
        <v>1201.522419914822</v>
      </c>
      <c r="BK71" s="22">
        <f t="shared" si="12"/>
        <v>2887.9092943203236</v>
      </c>
      <c r="BL71" s="22">
        <f t="shared" si="12"/>
        <v>467.27373516174117</v>
      </c>
      <c r="BM71" s="22">
        <f t="shared" si="12"/>
        <v>1386.6442502526672</v>
      </c>
      <c r="BN71" s="22">
        <f t="shared" si="12"/>
        <v>0</v>
      </c>
      <c r="BO71" s="22">
        <f t="shared" si="9"/>
        <v>431454.57193306671</v>
      </c>
      <c r="BP71" s="22">
        <f t="shared" ref="BP71:BV71" si="13">SUM(BP67:BP70)</f>
        <v>181811.11211845581</v>
      </c>
      <c r="BQ71" s="22">
        <f t="shared" si="13"/>
        <v>3932.3028410508155</v>
      </c>
      <c r="BR71" s="22">
        <f t="shared" si="13"/>
        <v>86212.503618762334</v>
      </c>
      <c r="BS71" s="22">
        <f t="shared" si="13"/>
        <v>71509.486514044125</v>
      </c>
      <c r="BT71" s="22">
        <f t="shared" si="13"/>
        <v>2058.4048386028167</v>
      </c>
      <c r="BU71" s="22">
        <f t="shared" si="13"/>
        <v>193890.71717206744</v>
      </c>
      <c r="BV71" s="22">
        <f t="shared" si="13"/>
        <v>82812.472827932579</v>
      </c>
      <c r="BW71" s="22">
        <f t="shared" si="5"/>
        <v>1053681.5718639826</v>
      </c>
    </row>
    <row r="72" spans="1:75" x14ac:dyDescent="0.2">
      <c r="A72" s="28" t="s">
        <v>5</v>
      </c>
      <c r="B72" s="29" t="s">
        <v>6</v>
      </c>
      <c r="C72" s="21">
        <v>315.99155897807776</v>
      </c>
      <c r="D72" s="21">
        <v>22.144917514916493</v>
      </c>
      <c r="E72" s="21">
        <v>29.242734666685507</v>
      </c>
      <c r="F72" s="21">
        <v>155.16502649127457</v>
      </c>
      <c r="G72" s="21">
        <v>3634.9561246297048</v>
      </c>
      <c r="H72" s="21">
        <v>954.8085330726351</v>
      </c>
      <c r="I72" s="21">
        <v>443.9322429852869</v>
      </c>
      <c r="J72" s="21">
        <v>647.14161185418823</v>
      </c>
      <c r="K72" s="21">
        <v>793.24328146933863</v>
      </c>
      <c r="L72" s="21">
        <v>266.59387545805134</v>
      </c>
      <c r="M72" s="21">
        <v>3439.8722772046463</v>
      </c>
      <c r="N72" s="21">
        <v>1135.1543275347271</v>
      </c>
      <c r="O72" s="21">
        <v>1208.3058304602216</v>
      </c>
      <c r="P72" s="21">
        <v>1351.9551214270405</v>
      </c>
      <c r="Q72" s="21">
        <v>2134.147985462258</v>
      </c>
      <c r="R72" s="21">
        <v>2411.7952290993308</v>
      </c>
      <c r="S72" s="21">
        <v>688.70200689093565</v>
      </c>
      <c r="T72" s="21">
        <v>1067.3780869574689</v>
      </c>
      <c r="U72" s="21">
        <v>1802.2435054988691</v>
      </c>
      <c r="V72" s="21">
        <v>2192.8773692863992</v>
      </c>
      <c r="W72" s="21">
        <v>353.58530076926411</v>
      </c>
      <c r="X72" s="21">
        <v>747.19568441158299</v>
      </c>
      <c r="Y72" s="21">
        <v>2114.9350221271675</v>
      </c>
      <c r="Z72" s="21">
        <v>2035.4002874252451</v>
      </c>
      <c r="AA72" s="21">
        <v>448.71860808505943</v>
      </c>
      <c r="AB72" s="21">
        <v>1116.1125195332274</v>
      </c>
      <c r="AC72" s="21">
        <v>7714.3910118453232</v>
      </c>
      <c r="AD72" s="21">
        <v>2590.6441602262439</v>
      </c>
      <c r="AE72" s="21">
        <v>14834.374403588616</v>
      </c>
      <c r="AF72" s="21">
        <v>6648.9001201088704</v>
      </c>
      <c r="AG72" s="21">
        <v>5051.1001085025237</v>
      </c>
      <c r="AH72" s="21">
        <v>194.42522047979264</v>
      </c>
      <c r="AI72" s="21">
        <v>420.07932304031073</v>
      </c>
      <c r="AJ72" s="21">
        <v>4678.600945499812</v>
      </c>
      <c r="AK72" s="21">
        <v>1602.2259012982706</v>
      </c>
      <c r="AL72" s="21">
        <v>3083.465494255734</v>
      </c>
      <c r="AM72" s="21">
        <v>811.21736071381122</v>
      </c>
      <c r="AN72" s="21">
        <v>742.89677431220832</v>
      </c>
      <c r="AO72" s="21">
        <v>1902.5847222518942</v>
      </c>
      <c r="AP72" s="21">
        <v>4770.6705811148868</v>
      </c>
      <c r="AQ72" s="21">
        <v>3903.144920092705</v>
      </c>
      <c r="AR72" s="21">
        <v>1874.864138932985</v>
      </c>
      <c r="AS72" s="21">
        <v>3118.5254192261455</v>
      </c>
      <c r="AT72" s="21">
        <v>1060.9610445581411</v>
      </c>
      <c r="AU72" s="21">
        <v>0</v>
      </c>
      <c r="AV72" s="21">
        <v>5200.4101453810781</v>
      </c>
      <c r="AW72" s="21">
        <v>2108.3620230080774</v>
      </c>
      <c r="AX72" s="21">
        <v>2229.1730098387261</v>
      </c>
      <c r="AY72" s="21">
        <v>951.6250082114791</v>
      </c>
      <c r="AZ72" s="21">
        <v>154.08929353565438</v>
      </c>
      <c r="BA72" s="21">
        <v>1683.5102652989231</v>
      </c>
      <c r="BB72" s="21">
        <v>5088.9404578059757</v>
      </c>
      <c r="BC72" s="21">
        <v>343.8972162887726</v>
      </c>
      <c r="BD72" s="21">
        <v>4585.1055052741422</v>
      </c>
      <c r="BE72" s="21">
        <v>20743.660933572217</v>
      </c>
      <c r="BF72" s="21">
        <v>20039.866436914017</v>
      </c>
      <c r="BG72" s="21">
        <v>9307.2470300741988</v>
      </c>
      <c r="BH72" s="21">
        <v>8588.7420423555523</v>
      </c>
      <c r="BI72" s="21">
        <v>1049.7515117402618</v>
      </c>
      <c r="BJ72" s="21">
        <v>567.85080867347187</v>
      </c>
      <c r="BK72" s="21">
        <v>1832.7671469571344</v>
      </c>
      <c r="BL72" s="21">
        <v>239.37974949762463</v>
      </c>
      <c r="BM72" s="21">
        <v>613.51942431543671</v>
      </c>
      <c r="BN72" s="21">
        <v>448</v>
      </c>
      <c r="BO72" s="22">
        <f t="shared" si="9"/>
        <v>182290.56872808462</v>
      </c>
      <c r="BP72" s="26"/>
      <c r="BQ72" s="26"/>
      <c r="BR72" s="26"/>
      <c r="BS72" s="26"/>
      <c r="BT72" s="26"/>
      <c r="BU72" s="26"/>
      <c r="BV72" s="26"/>
      <c r="BW72" s="26"/>
    </row>
    <row r="73" spans="1:75" x14ac:dyDescent="0.2">
      <c r="A73" s="28" t="s">
        <v>34</v>
      </c>
      <c r="B73" s="30" t="s">
        <v>51</v>
      </c>
      <c r="C73" s="21">
        <v>44.666335274013463</v>
      </c>
      <c r="D73" s="21">
        <v>7.2887566334196112</v>
      </c>
      <c r="E73" s="21">
        <v>0.59208625109309887</v>
      </c>
      <c r="F73" s="21">
        <v>14.854234357335388</v>
      </c>
      <c r="G73" s="21">
        <v>105.51637090180414</v>
      </c>
      <c r="H73" s="21">
        <v>29.335097809502965</v>
      </c>
      <c r="I73" s="21">
        <v>12.643897203612243</v>
      </c>
      <c r="J73" s="21">
        <v>25.399748068377409</v>
      </c>
      <c r="K73" s="21">
        <v>17.262678854425243</v>
      </c>
      <c r="L73" s="21">
        <v>7.8539464696162149</v>
      </c>
      <c r="M73" s="21">
        <v>128.86236826535929</v>
      </c>
      <c r="N73" s="21">
        <v>3.2442398168903832</v>
      </c>
      <c r="O73" s="21">
        <v>21.361414831896152</v>
      </c>
      <c r="P73" s="21">
        <v>46.024041256006925</v>
      </c>
      <c r="Q73" s="21">
        <v>80.278076003721438</v>
      </c>
      <c r="R73" s="21">
        <v>39.698473698459857</v>
      </c>
      <c r="S73" s="21">
        <v>1.4198666136024285</v>
      </c>
      <c r="T73" s="21">
        <v>9.3640862814884294</v>
      </c>
      <c r="U73" s="21">
        <v>18.053128745165758</v>
      </c>
      <c r="V73" s="21">
        <v>27.953716912011849</v>
      </c>
      <c r="W73" s="21">
        <v>3.5422630059236093</v>
      </c>
      <c r="X73" s="21">
        <v>15.540766966013592</v>
      </c>
      <c r="Y73" s="21">
        <v>17.08985819315431</v>
      </c>
      <c r="Z73" s="21">
        <v>133.85199057022865</v>
      </c>
      <c r="AA73" s="21">
        <v>38.10154539575867</v>
      </c>
      <c r="AB73" s="21">
        <v>55.967273872654921</v>
      </c>
      <c r="AC73" s="21">
        <v>169.74475202159772</v>
      </c>
      <c r="AD73" s="21">
        <v>76.91371073705497</v>
      </c>
      <c r="AE73" s="21">
        <v>342.4529956940649</v>
      </c>
      <c r="AF73" s="21">
        <v>184.62097528523407</v>
      </c>
      <c r="AG73" s="21">
        <v>68.94326861387313</v>
      </c>
      <c r="AH73" s="21">
        <v>15.200882843211371</v>
      </c>
      <c r="AI73" s="21">
        <v>2.6025734753056868</v>
      </c>
      <c r="AJ73" s="21">
        <v>44.227847394852418</v>
      </c>
      <c r="AK73" s="21">
        <v>12.219254775337655</v>
      </c>
      <c r="AL73" s="21">
        <v>144.90352494071124</v>
      </c>
      <c r="AM73" s="21">
        <v>7.7825758435160663</v>
      </c>
      <c r="AN73" s="21">
        <v>9.4814877129625774</v>
      </c>
      <c r="AO73" s="21">
        <v>26.421119680495583</v>
      </c>
      <c r="AP73" s="21">
        <v>64.479480773530341</v>
      </c>
      <c r="AQ73" s="21">
        <v>203.68998593784943</v>
      </c>
      <c r="AR73" s="21">
        <v>46.472568125003136</v>
      </c>
      <c r="AS73" s="21">
        <v>121.83143377811771</v>
      </c>
      <c r="AT73" s="21">
        <v>1010.36759690081</v>
      </c>
      <c r="AU73" s="21">
        <v>2394.3036731491065</v>
      </c>
      <c r="AV73" s="21">
        <v>52.668361167515258</v>
      </c>
      <c r="AW73" s="21">
        <v>35.584397540808965</v>
      </c>
      <c r="AX73" s="21">
        <v>19.540255328716704</v>
      </c>
      <c r="AY73" s="21">
        <v>44.265997758171338</v>
      </c>
      <c r="AZ73" s="21">
        <v>6.1497469850560442</v>
      </c>
      <c r="BA73" s="21">
        <v>73.718821173024509</v>
      </c>
      <c r="BB73" s="21">
        <v>4.5278422712386961</v>
      </c>
      <c r="BC73" s="21">
        <v>5.3074174924366178</v>
      </c>
      <c r="BD73" s="21">
        <v>101.60684087773426</v>
      </c>
      <c r="BE73" s="21">
        <v>0</v>
      </c>
      <c r="BF73" s="21">
        <v>1.5631575168508609</v>
      </c>
      <c r="BG73" s="21">
        <v>23.798381752906881</v>
      </c>
      <c r="BH73" s="21">
        <v>22.007433163816533</v>
      </c>
      <c r="BI73" s="21">
        <v>149.42837034128101</v>
      </c>
      <c r="BJ73" s="21">
        <v>22.139138324944668</v>
      </c>
      <c r="BK73" s="21">
        <v>42.109414338685141</v>
      </c>
      <c r="BL73" s="21">
        <v>2.932527441621402</v>
      </c>
      <c r="BM73" s="21">
        <v>27.528573476895357</v>
      </c>
      <c r="BN73" s="21">
        <v>0</v>
      </c>
      <c r="BO73" s="22">
        <f t="shared" si="9"/>
        <v>6487.3026468858761</v>
      </c>
      <c r="BP73" s="26"/>
      <c r="BQ73" s="26"/>
      <c r="BR73" s="26"/>
      <c r="BS73" s="26"/>
      <c r="BT73" s="26"/>
      <c r="BU73" s="26"/>
      <c r="BV73" s="26"/>
      <c r="BW73" s="26"/>
    </row>
    <row r="74" spans="1:75" x14ac:dyDescent="0.2">
      <c r="A74" s="28" t="s">
        <v>55</v>
      </c>
      <c r="B74" s="30" t="s">
        <v>49</v>
      </c>
      <c r="C74" s="21">
        <v>504.19906616210937</v>
      </c>
      <c r="D74" s="21">
        <v>6.513120174407959</v>
      </c>
      <c r="E74" s="21">
        <v>0.182574063539505</v>
      </c>
      <c r="F74" s="21">
        <v>7.9675300496797332</v>
      </c>
      <c r="G74" s="21">
        <v>223.93608743343728</v>
      </c>
      <c r="H74" s="21">
        <v>81.626245260238647</v>
      </c>
      <c r="I74" s="21">
        <v>36.371036529541016</v>
      </c>
      <c r="J74" s="21">
        <v>56.009719848632813</v>
      </c>
      <c r="K74" s="21">
        <v>45.963370141335538</v>
      </c>
      <c r="L74" s="21">
        <v>9.8668827326523392</v>
      </c>
      <c r="M74" s="21">
        <v>224.01380715648389</v>
      </c>
      <c r="N74" s="21">
        <v>132.97550964355469</v>
      </c>
      <c r="O74" s="21">
        <v>87.557965484040594</v>
      </c>
      <c r="P74" s="21">
        <v>76.41950798034668</v>
      </c>
      <c r="Q74" s="21">
        <v>177.13022934046757</v>
      </c>
      <c r="R74" s="21">
        <v>114.332360499814</v>
      </c>
      <c r="S74" s="21">
        <v>108.27529477397333</v>
      </c>
      <c r="T74" s="21">
        <v>84.083222327507869</v>
      </c>
      <c r="U74" s="21">
        <v>123.25699318539503</v>
      </c>
      <c r="V74" s="21">
        <v>207.25670939959429</v>
      </c>
      <c r="W74" s="21">
        <v>42.85879111289978</v>
      </c>
      <c r="X74" s="21">
        <v>25.777232110500336</v>
      </c>
      <c r="Y74" s="21">
        <v>44.787807185842063</v>
      </c>
      <c r="Z74" s="21">
        <v>19.433661460876465</v>
      </c>
      <c r="AA74" s="21">
        <v>146.685791015625</v>
      </c>
      <c r="AB74" s="21">
        <v>218.25936913490295</v>
      </c>
      <c r="AC74" s="21">
        <v>110.01028023804443</v>
      </c>
      <c r="AD74" s="21">
        <v>19.54582720196478</v>
      </c>
      <c r="AE74" s="21">
        <v>143.98734856489327</v>
      </c>
      <c r="AF74" s="21">
        <v>73.18431480738812</v>
      </c>
      <c r="AG74" s="21">
        <v>99.912198561219213</v>
      </c>
      <c r="AH74" s="21">
        <v>64.436532877747965</v>
      </c>
      <c r="AI74" s="21">
        <v>13.457477415473035</v>
      </c>
      <c r="AJ74" s="21">
        <v>189.84429424463971</v>
      </c>
      <c r="AK74" s="21">
        <v>3.9727842807769775</v>
      </c>
      <c r="AL74" s="21">
        <v>7.2199901818144401</v>
      </c>
      <c r="AM74" s="21">
        <v>26.432595999996746</v>
      </c>
      <c r="AN74" s="21">
        <v>5.4244890213012695</v>
      </c>
      <c r="AO74" s="21">
        <v>80.565727233886719</v>
      </c>
      <c r="AP74" s="21">
        <v>144.72999816980428</v>
      </c>
      <c r="AQ74" s="21">
        <v>43.392861020628224</v>
      </c>
      <c r="AR74" s="21">
        <v>2.4518243825811212</v>
      </c>
      <c r="AS74" s="21">
        <v>19.505725962587</v>
      </c>
      <c r="AT74" s="21">
        <v>231.85438290036126</v>
      </c>
      <c r="AU74" s="21">
        <v>0</v>
      </c>
      <c r="AV74" s="21">
        <v>132.45543397719948</v>
      </c>
      <c r="AW74" s="21">
        <v>114.23549415597473</v>
      </c>
      <c r="AX74" s="21">
        <v>135.50025494824399</v>
      </c>
      <c r="AY74" s="21">
        <v>30.816717147827148</v>
      </c>
      <c r="AZ74" s="21">
        <v>1.6188338994979858</v>
      </c>
      <c r="BA74" s="21">
        <v>58.793615773908172</v>
      </c>
      <c r="BB74" s="21">
        <v>484.1568603515625</v>
      </c>
      <c r="BC74" s="21">
        <v>9.1799449484928317</v>
      </c>
      <c r="BD74" s="21">
        <v>1077.1505068771312</v>
      </c>
      <c r="BE74" s="21">
        <v>0</v>
      </c>
      <c r="BF74" s="21">
        <v>0.25547717786795798</v>
      </c>
      <c r="BG74" s="21">
        <v>570.87497417804457</v>
      </c>
      <c r="BH74" s="21">
        <v>583.40702819824219</v>
      </c>
      <c r="BI74" s="21">
        <v>19.959898423050397</v>
      </c>
      <c r="BJ74" s="21">
        <v>75.937171936035156</v>
      </c>
      <c r="BK74" s="21">
        <v>0</v>
      </c>
      <c r="BL74" s="21">
        <v>8.1687559018829396E-3</v>
      </c>
      <c r="BM74" s="21">
        <v>64.381134033203125</v>
      </c>
      <c r="BN74" s="21">
        <v>0</v>
      </c>
      <c r="BO74" s="22">
        <f t="shared" si="9"/>
        <v>7444.4000520546906</v>
      </c>
      <c r="BP74" s="26"/>
      <c r="BQ74" s="26"/>
      <c r="BR74" s="26"/>
      <c r="BS74" s="26"/>
      <c r="BT74" s="26"/>
      <c r="BU74" s="26"/>
      <c r="BV74" s="26"/>
      <c r="BW74" s="26"/>
    </row>
    <row r="75" spans="1:75" x14ac:dyDescent="0.2">
      <c r="A75" s="28" t="s">
        <v>48</v>
      </c>
      <c r="B75" s="30" t="s">
        <v>138</v>
      </c>
      <c r="C75" s="21">
        <v>1761.1694440721083</v>
      </c>
      <c r="D75" s="21">
        <v>31.268223749319763</v>
      </c>
      <c r="E75" s="21">
        <v>-2.8839335113557008</v>
      </c>
      <c r="F75" s="21">
        <v>71.756911902013613</v>
      </c>
      <c r="G75" s="21">
        <v>890.31680273223674</v>
      </c>
      <c r="H75" s="21">
        <v>-247.33126601586372</v>
      </c>
      <c r="I75" s="21">
        <v>70.190750371434007</v>
      </c>
      <c r="J75" s="21">
        <v>-44.230262334323307</v>
      </c>
      <c r="K75" s="21">
        <v>-81.889838447298629</v>
      </c>
      <c r="L75" s="21">
        <v>337.00534488687941</v>
      </c>
      <c r="M75" s="21">
        <v>1139.6761872314373</v>
      </c>
      <c r="N75" s="21">
        <v>1140.9502069049333</v>
      </c>
      <c r="O75" s="21">
        <v>-21.792071917005494</v>
      </c>
      <c r="P75" s="21">
        <v>-136.6328429515998</v>
      </c>
      <c r="Q75" s="21">
        <v>-69.085670099426068</v>
      </c>
      <c r="R75" s="21">
        <v>197.0079142817429</v>
      </c>
      <c r="S75" s="21">
        <v>-55.392176184223601</v>
      </c>
      <c r="T75" s="21">
        <v>129.21496640229907</v>
      </c>
      <c r="U75" s="21">
        <v>467.54173163349498</v>
      </c>
      <c r="V75" s="21">
        <v>-728.71779783717568</v>
      </c>
      <c r="W75" s="21">
        <v>6.4649785567812152</v>
      </c>
      <c r="X75" s="21">
        <v>129.44459424059772</v>
      </c>
      <c r="Y75" s="21">
        <v>94.700905625483614</v>
      </c>
      <c r="Z75" s="21">
        <v>2398.4751224848487</v>
      </c>
      <c r="AA75" s="21">
        <v>-121.49114750547889</v>
      </c>
      <c r="AB75" s="21">
        <v>271.59655785808479</v>
      </c>
      <c r="AC75" s="21">
        <v>6238.1429155415699</v>
      </c>
      <c r="AD75" s="21">
        <v>1177.4770527887993</v>
      </c>
      <c r="AE75" s="21">
        <v>7375.1990204465001</v>
      </c>
      <c r="AF75" s="21">
        <v>3313.4783419116529</v>
      </c>
      <c r="AG75" s="21">
        <v>-116.13957645477234</v>
      </c>
      <c r="AH75" s="21">
        <v>108.79326465403143</v>
      </c>
      <c r="AI75" s="21">
        <v>-132.43239112065442</v>
      </c>
      <c r="AJ75" s="21">
        <v>-32.536149236250502</v>
      </c>
      <c r="AK75" s="21">
        <v>365.09243239539921</v>
      </c>
      <c r="AL75" s="21">
        <v>1199.9640426313283</v>
      </c>
      <c r="AM75" s="21">
        <v>610.53477805964235</v>
      </c>
      <c r="AN75" s="21">
        <v>321.86754629536046</v>
      </c>
      <c r="AO75" s="21">
        <v>2608.471984147855</v>
      </c>
      <c r="AP75" s="21">
        <v>1150.1956593516416</v>
      </c>
      <c r="AQ75" s="21">
        <v>3124.1310023262104</v>
      </c>
      <c r="AR75" s="21">
        <v>1386.8245354939627</v>
      </c>
      <c r="AS75" s="21">
        <v>2699.0865733877736</v>
      </c>
      <c r="AT75" s="21">
        <v>2867.4706260928974</v>
      </c>
      <c r="AU75" s="21">
        <v>8303.8790637546626</v>
      </c>
      <c r="AV75" s="21">
        <v>14408.442158159325</v>
      </c>
      <c r="AW75" s="21">
        <v>1281.2730824820856</v>
      </c>
      <c r="AX75" s="21">
        <v>-78.220535389052316</v>
      </c>
      <c r="AY75" s="21">
        <v>471.31438015117521</v>
      </c>
      <c r="AZ75" s="21">
        <v>304.28137034037519</v>
      </c>
      <c r="BA75" s="21">
        <v>1225.2021851437503</v>
      </c>
      <c r="BB75" s="21">
        <v>94.256000344846754</v>
      </c>
      <c r="BC75" s="21">
        <v>120.57948417079646</v>
      </c>
      <c r="BD75" s="21">
        <v>1282.8171848529319</v>
      </c>
      <c r="BE75" s="21">
        <v>0</v>
      </c>
      <c r="BF75" s="21">
        <v>32.104476639845089</v>
      </c>
      <c r="BG75" s="21">
        <v>4842.9137339234903</v>
      </c>
      <c r="BH75" s="21">
        <v>-196.54107572397896</v>
      </c>
      <c r="BI75" s="21">
        <v>239.14595105666768</v>
      </c>
      <c r="BJ75" s="21">
        <v>156.75911875670806</v>
      </c>
      <c r="BK75" s="21">
        <v>-71.639576397897656</v>
      </c>
      <c r="BL75" s="21">
        <v>110.04400609783821</v>
      </c>
      <c r="BM75" s="21">
        <v>429.45959363953665</v>
      </c>
      <c r="BN75" s="21">
        <v>0</v>
      </c>
      <c r="BO75" s="22">
        <f t="shared" si="9"/>
        <v>74849.025896845997</v>
      </c>
      <c r="BP75" s="26"/>
      <c r="BQ75" s="26"/>
      <c r="BR75" s="26"/>
      <c r="BS75" s="26"/>
      <c r="BT75" s="26"/>
      <c r="BU75" s="26"/>
      <c r="BV75" s="26"/>
      <c r="BW75" s="26"/>
    </row>
    <row r="76" spans="1:75" x14ac:dyDescent="0.2">
      <c r="A76" s="28" t="s">
        <v>44</v>
      </c>
      <c r="B76" s="30" t="s">
        <v>136</v>
      </c>
      <c r="C76" s="22">
        <f>SUM(C72:C75)-2*C74</f>
        <v>1617.6282721620901</v>
      </c>
      <c r="D76" s="22">
        <f>SUM(D72:D75)-2*D74</f>
        <v>54.18877772324791</v>
      </c>
      <c r="E76" s="22">
        <f t="shared" ref="E76:Z76" si="14">SUM(E72:E75)-2*E74</f>
        <v>26.768313342883403</v>
      </c>
      <c r="F76" s="22">
        <f t="shared" si="14"/>
        <v>233.80864270094384</v>
      </c>
      <c r="G76" s="22">
        <f t="shared" si="14"/>
        <v>4406.8532108303089</v>
      </c>
      <c r="H76" s="22">
        <f t="shared" si="14"/>
        <v>655.18611960603562</v>
      </c>
      <c r="I76" s="22">
        <f t="shared" si="14"/>
        <v>490.39585403079218</v>
      </c>
      <c r="J76" s="22">
        <f t="shared" si="14"/>
        <v>572.30137773960951</v>
      </c>
      <c r="K76" s="22">
        <f t="shared" si="14"/>
        <v>682.65275173512964</v>
      </c>
      <c r="L76" s="22">
        <f t="shared" si="14"/>
        <v>601.58628408189463</v>
      </c>
      <c r="M76" s="22">
        <f t="shared" si="14"/>
        <v>4484.3970255449594</v>
      </c>
      <c r="N76" s="22">
        <f t="shared" si="14"/>
        <v>2146.3732646129961</v>
      </c>
      <c r="O76" s="22">
        <f t="shared" si="14"/>
        <v>1120.3172078910718</v>
      </c>
      <c r="P76" s="22">
        <f t="shared" si="14"/>
        <v>1184.926811751101</v>
      </c>
      <c r="Q76" s="22">
        <f t="shared" si="14"/>
        <v>1968.2101620260855</v>
      </c>
      <c r="R76" s="22">
        <f t="shared" si="14"/>
        <v>2534.1692565797198</v>
      </c>
      <c r="S76" s="22">
        <f t="shared" si="14"/>
        <v>526.45440254634116</v>
      </c>
      <c r="T76" s="22">
        <f t="shared" si="14"/>
        <v>1121.8739173137485</v>
      </c>
      <c r="U76" s="22">
        <f t="shared" si="14"/>
        <v>2164.5813726921351</v>
      </c>
      <c r="V76" s="22">
        <f t="shared" si="14"/>
        <v>1284.8565789616414</v>
      </c>
      <c r="W76" s="22">
        <f t="shared" si="14"/>
        <v>320.73375121906912</v>
      </c>
      <c r="X76" s="22">
        <f t="shared" si="14"/>
        <v>866.40381350769394</v>
      </c>
      <c r="Y76" s="22">
        <f t="shared" si="14"/>
        <v>2181.9379787599637</v>
      </c>
      <c r="Z76" s="22">
        <f t="shared" si="14"/>
        <v>4548.2937390194456</v>
      </c>
      <c r="AA76" s="22">
        <f t="shared" ref="AA76:BG76" si="15">SUM(AA72:AA75)-2*AA74</f>
        <v>218.64321495971421</v>
      </c>
      <c r="AB76" s="22">
        <f t="shared" si="15"/>
        <v>1225.4169821290643</v>
      </c>
      <c r="AC76" s="22">
        <f t="shared" si="15"/>
        <v>14012.268399170447</v>
      </c>
      <c r="AD76" s="22">
        <f t="shared" si="15"/>
        <v>3825.4890965501331</v>
      </c>
      <c r="AE76" s="22">
        <f t="shared" si="15"/>
        <v>22408.039071164287</v>
      </c>
      <c r="AF76" s="22">
        <f t="shared" si="15"/>
        <v>10073.815122498369</v>
      </c>
      <c r="AG76" s="22">
        <f t="shared" si="15"/>
        <v>4903.9916021004055</v>
      </c>
      <c r="AH76" s="22">
        <f t="shared" si="15"/>
        <v>253.98283509928746</v>
      </c>
      <c r="AI76" s="22">
        <f t="shared" si="15"/>
        <v>276.79202797948898</v>
      </c>
      <c r="AJ76" s="22">
        <f t="shared" si="15"/>
        <v>4500.4483494137748</v>
      </c>
      <c r="AK76" s="22">
        <f t="shared" si="15"/>
        <v>1975.5648041882305</v>
      </c>
      <c r="AL76" s="22">
        <f t="shared" si="15"/>
        <v>4421.1130716459593</v>
      </c>
      <c r="AM76" s="22">
        <f t="shared" si="15"/>
        <v>1403.1021186169728</v>
      </c>
      <c r="AN76" s="22">
        <f t="shared" si="15"/>
        <v>1068.82131929923</v>
      </c>
      <c r="AO76" s="22">
        <f t="shared" si="15"/>
        <v>4456.9120988463583</v>
      </c>
      <c r="AP76" s="22">
        <f t="shared" si="15"/>
        <v>5840.6157230702547</v>
      </c>
      <c r="AQ76" s="22">
        <f t="shared" si="15"/>
        <v>7187.5730473361373</v>
      </c>
      <c r="AR76" s="22">
        <f t="shared" si="15"/>
        <v>3305.7094181693697</v>
      </c>
      <c r="AS76" s="22">
        <f t="shared" si="15"/>
        <v>5919.9377004294502</v>
      </c>
      <c r="AT76" s="22">
        <f t="shared" si="15"/>
        <v>4706.9448846514879</v>
      </c>
      <c r="AU76" s="22">
        <f>SUM(AU72:AU75)-2*AU74</f>
        <v>10698.182736903769</v>
      </c>
      <c r="AV76" s="22">
        <f t="shared" si="15"/>
        <v>19529.065230730717</v>
      </c>
      <c r="AW76" s="22">
        <f t="shared" si="15"/>
        <v>3310.984008874997</v>
      </c>
      <c r="AX76" s="22">
        <f t="shared" si="15"/>
        <v>2034.9924748301469</v>
      </c>
      <c r="AY76" s="22">
        <f t="shared" si="15"/>
        <v>1436.3886689729984</v>
      </c>
      <c r="AZ76" s="22">
        <f t="shared" si="15"/>
        <v>462.90157696158764</v>
      </c>
      <c r="BA76" s="22">
        <f t="shared" si="15"/>
        <v>2923.6376558417896</v>
      </c>
      <c r="BB76" s="22">
        <f t="shared" si="15"/>
        <v>4703.5674400704993</v>
      </c>
      <c r="BC76" s="22">
        <f t="shared" si="15"/>
        <v>460.60417300351287</v>
      </c>
      <c r="BD76" s="22">
        <f t="shared" si="15"/>
        <v>4892.3790241276774</v>
      </c>
      <c r="BE76" s="22">
        <f t="shared" si="15"/>
        <v>20743.660933572217</v>
      </c>
      <c r="BF76" s="22">
        <f t="shared" si="15"/>
        <v>20073.278593892843</v>
      </c>
      <c r="BG76" s="22">
        <f t="shared" si="15"/>
        <v>13603.084171572551</v>
      </c>
      <c r="BH76" s="22">
        <f t="shared" ref="BH76:BN76" si="16">SUM(BH72:BH75)-2*BH74</f>
        <v>7830.8013715971483</v>
      </c>
      <c r="BI76" s="22">
        <f t="shared" si="16"/>
        <v>1418.3659347151599</v>
      </c>
      <c r="BJ76" s="22">
        <f t="shared" si="16"/>
        <v>670.81189381908951</v>
      </c>
      <c r="BK76" s="22">
        <f t="shared" si="16"/>
        <v>1803.236984897922</v>
      </c>
      <c r="BL76" s="22">
        <f t="shared" si="16"/>
        <v>352.34811428118235</v>
      </c>
      <c r="BM76" s="22">
        <f t="shared" si="16"/>
        <v>1006.1264573986655</v>
      </c>
      <c r="BN76" s="22">
        <f t="shared" si="16"/>
        <v>448</v>
      </c>
      <c r="BO76" s="22">
        <f t="shared" si="9"/>
        <v>256182.49721976189</v>
      </c>
      <c r="BP76" s="26"/>
      <c r="BQ76" s="26"/>
      <c r="BR76" s="26"/>
      <c r="BS76" s="26"/>
      <c r="BT76" s="26"/>
      <c r="BU76" s="26"/>
      <c r="BV76" s="26"/>
      <c r="BW76" s="26"/>
    </row>
    <row r="77" spans="1:75" x14ac:dyDescent="0.2">
      <c r="A77" s="28" t="s">
        <v>7</v>
      </c>
      <c r="B77" s="30" t="s">
        <v>8</v>
      </c>
      <c r="C77" s="21">
        <v>669.42348873422918</v>
      </c>
      <c r="D77" s="21">
        <v>52.608141721186961</v>
      </c>
      <c r="E77" s="21">
        <v>20.093831756764164</v>
      </c>
      <c r="F77" s="21">
        <v>75.579680069059222</v>
      </c>
      <c r="G77" s="21">
        <v>1588.9151850703736</v>
      </c>
      <c r="H77" s="21">
        <v>530.23049383780335</v>
      </c>
      <c r="I77" s="21">
        <v>216.65343084843485</v>
      </c>
      <c r="J77" s="21">
        <v>330.79383726631556</v>
      </c>
      <c r="K77" s="21">
        <v>443.3455427666787</v>
      </c>
      <c r="L77" s="21">
        <v>212.80350191127741</v>
      </c>
      <c r="M77" s="21">
        <v>1414.3597378936606</v>
      </c>
      <c r="N77" s="21">
        <v>528.73604331656122</v>
      </c>
      <c r="O77" s="21">
        <v>536.82221254090541</v>
      </c>
      <c r="P77" s="21">
        <v>646.79415652720763</v>
      </c>
      <c r="Q77" s="21">
        <v>655.85520709866637</v>
      </c>
      <c r="R77" s="21">
        <v>607.39834823230126</v>
      </c>
      <c r="S77" s="21">
        <v>309.48155893009471</v>
      </c>
      <c r="T77" s="21">
        <v>221.28557116399679</v>
      </c>
      <c r="U77" s="21">
        <v>461.23581415300316</v>
      </c>
      <c r="V77" s="21">
        <v>780.39553096073087</v>
      </c>
      <c r="W77" s="21">
        <v>101.66872687400286</v>
      </c>
      <c r="X77" s="21">
        <v>278.595332461363</v>
      </c>
      <c r="Y77" s="21">
        <v>179.723464949582</v>
      </c>
      <c r="Z77" s="21">
        <v>1990.6980113355762</v>
      </c>
      <c r="AA77" s="21">
        <v>341.86196386279579</v>
      </c>
      <c r="AB77" s="21">
        <v>1200.1722304465109</v>
      </c>
      <c r="AC77" s="21">
        <v>1858.9492987593485</v>
      </c>
      <c r="AD77" s="21">
        <v>509.6701520534038</v>
      </c>
      <c r="AE77" s="21">
        <v>2515.6367519265377</v>
      </c>
      <c r="AF77" s="21">
        <v>1738.64432109929</v>
      </c>
      <c r="AG77" s="21">
        <v>1592.699727078922</v>
      </c>
      <c r="AH77" s="21">
        <v>459.22602438405664</v>
      </c>
      <c r="AI77" s="21">
        <v>158.68228012859223</v>
      </c>
      <c r="AJ77" s="21">
        <v>4156.403095711752</v>
      </c>
      <c r="AK77" s="21">
        <v>108.36113601579999</v>
      </c>
      <c r="AL77" s="21">
        <v>897.98921579632724</v>
      </c>
      <c r="AM77" s="21">
        <v>228.78752509716315</v>
      </c>
      <c r="AN77" s="21">
        <v>425.52336104612345</v>
      </c>
      <c r="AO77" s="21">
        <v>1245.5058854169754</v>
      </c>
      <c r="AP77" s="21">
        <v>1103.4357857143852</v>
      </c>
      <c r="AQ77" s="21">
        <v>1479.476619076675</v>
      </c>
      <c r="AR77" s="21">
        <v>372.79558875571826</v>
      </c>
      <c r="AS77" s="21">
        <v>861.60315330826506</v>
      </c>
      <c r="AT77" s="21">
        <v>5726.8718767597784</v>
      </c>
      <c r="AU77" s="21">
        <v>9358.1628019314448</v>
      </c>
      <c r="AV77" s="21">
        <v>1021.0846689886026</v>
      </c>
      <c r="AW77" s="21">
        <v>336.11770975285373</v>
      </c>
      <c r="AX77" s="21">
        <v>544.90246021552446</v>
      </c>
      <c r="AY77" s="21">
        <v>228.88267604097055</v>
      </c>
      <c r="AZ77" s="21">
        <v>104.73150169201948</v>
      </c>
      <c r="BA77" s="21">
        <v>2449.8908029212603</v>
      </c>
      <c r="BB77" s="21">
        <v>54.68015445624323</v>
      </c>
      <c r="BC77" s="21">
        <v>38.369329218404552</v>
      </c>
      <c r="BD77" s="21">
        <v>1131.1690783589002</v>
      </c>
      <c r="BE77" s="21">
        <v>1413.4797972384652</v>
      </c>
      <c r="BF77" s="21">
        <v>1146.8987329070683</v>
      </c>
      <c r="BG77" s="21">
        <v>1603.9572585471494</v>
      </c>
      <c r="BH77" s="21">
        <v>855.03866343420054</v>
      </c>
      <c r="BI77" s="21">
        <v>431.34251798939749</v>
      </c>
      <c r="BJ77" s="21">
        <v>268.71034227022329</v>
      </c>
      <c r="BK77" s="21">
        <v>176.91732841378399</v>
      </c>
      <c r="BL77" s="21">
        <v>43.284854151414038</v>
      </c>
      <c r="BM77" s="21">
        <v>247.00032579683528</v>
      </c>
      <c r="BN77" s="21">
        <v>0</v>
      </c>
      <c r="BO77" s="22">
        <f t="shared" si="9"/>
        <v>61290.41384718295</v>
      </c>
      <c r="BP77" s="26"/>
      <c r="BQ77" s="26"/>
      <c r="BR77" s="26"/>
      <c r="BS77" s="26"/>
      <c r="BT77" s="26"/>
      <c r="BU77" s="26"/>
      <c r="BV77" s="26"/>
      <c r="BW77" s="26"/>
    </row>
    <row r="78" spans="1:75" x14ac:dyDescent="0.2">
      <c r="A78" s="28" t="s">
        <v>45</v>
      </c>
      <c r="B78" s="29" t="s">
        <v>137</v>
      </c>
      <c r="C78" s="22">
        <f>SUM(C76:C77)</f>
        <v>2287.0517608963191</v>
      </c>
      <c r="D78" s="22">
        <f>SUM(D76:D77)</f>
        <v>106.79691944443488</v>
      </c>
      <c r="E78" s="22">
        <f t="shared" ref="E78:Z78" si="17">SUM(E76:E77)</f>
        <v>46.862145099647563</v>
      </c>
      <c r="F78" s="22">
        <f t="shared" si="17"/>
        <v>309.38832277000307</v>
      </c>
      <c r="G78" s="22">
        <f t="shared" si="17"/>
        <v>5995.7683959006827</v>
      </c>
      <c r="H78" s="22">
        <f t="shared" si="17"/>
        <v>1185.416613443839</v>
      </c>
      <c r="I78" s="22">
        <f t="shared" si="17"/>
        <v>707.049284879227</v>
      </c>
      <c r="J78" s="22">
        <f t="shared" si="17"/>
        <v>903.09521500592507</v>
      </c>
      <c r="K78" s="22">
        <f t="shared" si="17"/>
        <v>1125.9982945018082</v>
      </c>
      <c r="L78" s="22">
        <f t="shared" si="17"/>
        <v>814.38978599317204</v>
      </c>
      <c r="M78" s="22">
        <f t="shared" si="17"/>
        <v>5898.7567634386196</v>
      </c>
      <c r="N78" s="22">
        <f t="shared" si="17"/>
        <v>2675.1093079295574</v>
      </c>
      <c r="O78" s="22">
        <f t="shared" si="17"/>
        <v>1657.1394204319772</v>
      </c>
      <c r="P78" s="22">
        <f t="shared" si="17"/>
        <v>1831.7209682783086</v>
      </c>
      <c r="Q78" s="22">
        <f t="shared" si="17"/>
        <v>2624.0653691247517</v>
      </c>
      <c r="R78" s="22">
        <f t="shared" si="17"/>
        <v>3141.5676048120213</v>
      </c>
      <c r="S78" s="22">
        <f t="shared" si="17"/>
        <v>835.93596147643586</v>
      </c>
      <c r="T78" s="22">
        <f t="shared" si="17"/>
        <v>1343.1594884777453</v>
      </c>
      <c r="U78" s="22">
        <f t="shared" si="17"/>
        <v>2625.8171868451382</v>
      </c>
      <c r="V78" s="22">
        <f t="shared" si="17"/>
        <v>2065.2521099223723</v>
      </c>
      <c r="W78" s="22">
        <f t="shared" si="17"/>
        <v>422.40247809307198</v>
      </c>
      <c r="X78" s="22">
        <f t="shared" si="17"/>
        <v>1144.9991459690568</v>
      </c>
      <c r="Y78" s="22">
        <f t="shared" si="17"/>
        <v>2361.6614437095459</v>
      </c>
      <c r="Z78" s="22">
        <f t="shared" si="17"/>
        <v>6538.9917503550223</v>
      </c>
      <c r="AA78" s="22">
        <f t="shared" ref="AA78:BG78" si="18">SUM(AA76:AA77)</f>
        <v>560.50517882251006</v>
      </c>
      <c r="AB78" s="22">
        <f t="shared" si="18"/>
        <v>2425.5892125755754</v>
      </c>
      <c r="AC78" s="22">
        <f t="shared" si="18"/>
        <v>15871.217697929795</v>
      </c>
      <c r="AD78" s="22">
        <f t="shared" si="18"/>
        <v>4335.159248603537</v>
      </c>
      <c r="AE78" s="22">
        <f t="shared" si="18"/>
        <v>24923.675823090824</v>
      </c>
      <c r="AF78" s="22">
        <f t="shared" si="18"/>
        <v>11812.459443597658</v>
      </c>
      <c r="AG78" s="22">
        <f t="shared" si="18"/>
        <v>6496.691329179328</v>
      </c>
      <c r="AH78" s="22">
        <f t="shared" si="18"/>
        <v>713.2088594833441</v>
      </c>
      <c r="AI78" s="22">
        <f t="shared" si="18"/>
        <v>435.47430810808123</v>
      </c>
      <c r="AJ78" s="22">
        <f t="shared" si="18"/>
        <v>8656.8514451255269</v>
      </c>
      <c r="AK78" s="22">
        <f t="shared" si="18"/>
        <v>2083.9259402040307</v>
      </c>
      <c r="AL78" s="22">
        <f t="shared" si="18"/>
        <v>5319.102287442287</v>
      </c>
      <c r="AM78" s="22">
        <f t="shared" si="18"/>
        <v>1631.8896437141359</v>
      </c>
      <c r="AN78" s="22">
        <f t="shared" si="18"/>
        <v>1494.3446803453535</v>
      </c>
      <c r="AO78" s="22">
        <f t="shared" si="18"/>
        <v>5702.4179842633339</v>
      </c>
      <c r="AP78" s="22">
        <f t="shared" si="18"/>
        <v>6944.0515087846397</v>
      </c>
      <c r="AQ78" s="22">
        <f t="shared" si="18"/>
        <v>8667.0496664128113</v>
      </c>
      <c r="AR78" s="22">
        <f t="shared" si="18"/>
        <v>3678.5050069250879</v>
      </c>
      <c r="AS78" s="22">
        <f t="shared" si="18"/>
        <v>6781.5408537377152</v>
      </c>
      <c r="AT78" s="22">
        <f t="shared" si="18"/>
        <v>10433.816761411266</v>
      </c>
      <c r="AU78" s="22">
        <f>SUM(AU76:AU77)</f>
        <v>20056.345538835216</v>
      </c>
      <c r="AV78" s="22">
        <f t="shared" si="18"/>
        <v>20550.149899719319</v>
      </c>
      <c r="AW78" s="22">
        <f t="shared" si="18"/>
        <v>3647.1017186278509</v>
      </c>
      <c r="AX78" s="22">
        <f t="shared" si="18"/>
        <v>2579.8949350456714</v>
      </c>
      <c r="AY78" s="22">
        <f t="shared" si="18"/>
        <v>1665.271345013969</v>
      </c>
      <c r="AZ78" s="22">
        <f t="shared" si="18"/>
        <v>567.63307865360707</v>
      </c>
      <c r="BA78" s="22">
        <f t="shared" si="18"/>
        <v>5373.5284587630504</v>
      </c>
      <c r="BB78" s="22">
        <f t="shared" si="18"/>
        <v>4758.2475945267424</v>
      </c>
      <c r="BC78" s="22">
        <f t="shared" si="18"/>
        <v>498.97350222191744</v>
      </c>
      <c r="BD78" s="22">
        <f t="shared" si="18"/>
        <v>6023.5481024865776</v>
      </c>
      <c r="BE78" s="22">
        <f t="shared" si="18"/>
        <v>22157.140730810683</v>
      </c>
      <c r="BF78" s="22">
        <f t="shared" si="18"/>
        <v>21220.177326799912</v>
      </c>
      <c r="BG78" s="22">
        <f t="shared" si="18"/>
        <v>15207.0414301197</v>
      </c>
      <c r="BH78" s="22">
        <f t="shared" ref="BH78:BN78" si="19">SUM(BH76:BH77)</f>
        <v>8685.8400350313495</v>
      </c>
      <c r="BI78" s="22">
        <f t="shared" si="19"/>
        <v>1849.7084527045574</v>
      </c>
      <c r="BJ78" s="22">
        <f t="shared" si="19"/>
        <v>939.52223608931286</v>
      </c>
      <c r="BK78" s="22">
        <f t="shared" si="19"/>
        <v>1980.1543133117059</v>
      </c>
      <c r="BL78" s="22">
        <f t="shared" si="19"/>
        <v>395.63296843259639</v>
      </c>
      <c r="BM78" s="22">
        <f t="shared" si="19"/>
        <v>1253.1267831955008</v>
      </c>
      <c r="BN78" s="22">
        <f t="shared" si="19"/>
        <v>448</v>
      </c>
      <c r="BO78" s="22">
        <f t="shared" si="9"/>
        <v>317472.91106694477</v>
      </c>
      <c r="BP78" s="26"/>
      <c r="BQ78" s="26"/>
      <c r="BR78" s="26"/>
      <c r="BS78" s="26"/>
      <c r="BT78" s="26"/>
      <c r="BU78" s="26"/>
      <c r="BV78" s="26"/>
      <c r="BW78" s="26"/>
    </row>
    <row r="79" spans="1:75" x14ac:dyDescent="0.2">
      <c r="A79" s="28" t="s">
        <v>0</v>
      </c>
      <c r="B79" s="29" t="s">
        <v>33</v>
      </c>
      <c r="C79" s="22">
        <f>C78+C71</f>
        <v>7945.997564642159</v>
      </c>
      <c r="D79" s="22">
        <f>D78+D71</f>
        <v>404.23977089971044</v>
      </c>
      <c r="E79" s="22">
        <f t="shared" ref="E79:Z79" si="20">E78+E71</f>
        <v>162.52438767536523</v>
      </c>
      <c r="F79" s="22">
        <f t="shared" si="20"/>
        <v>816.97925462328715</v>
      </c>
      <c r="G79" s="22">
        <f t="shared" si="20"/>
        <v>31437.408325989676</v>
      </c>
      <c r="H79" s="22">
        <f t="shared" si="20"/>
        <v>5231.5556469257335</v>
      </c>
      <c r="I79" s="22">
        <f t="shared" si="20"/>
        <v>2919.61</v>
      </c>
      <c r="J79" s="22">
        <f t="shared" si="20"/>
        <v>3779.6946631532323</v>
      </c>
      <c r="K79" s="22">
        <f t="shared" si="20"/>
        <v>3472.2554070821693</v>
      </c>
      <c r="L79" s="22">
        <f t="shared" si="20"/>
        <v>22884.292041571771</v>
      </c>
      <c r="M79" s="22">
        <f t="shared" si="20"/>
        <v>33114.101872955107</v>
      </c>
      <c r="N79" s="22">
        <f t="shared" si="20"/>
        <v>7254.8312176127019</v>
      </c>
      <c r="O79" s="22">
        <f t="shared" si="20"/>
        <v>5434.1946865225327</v>
      </c>
      <c r="P79" s="22">
        <f t="shared" si="20"/>
        <v>6604.1237843614699</v>
      </c>
      <c r="Q79" s="22">
        <f t="shared" si="20"/>
        <v>21172.249585939346</v>
      </c>
      <c r="R79" s="22">
        <f t="shared" si="20"/>
        <v>9750.8032467742614</v>
      </c>
      <c r="S79" s="22">
        <f t="shared" si="20"/>
        <v>2823.865468238419</v>
      </c>
      <c r="T79" s="22">
        <f t="shared" si="20"/>
        <v>3917.4006979612141</v>
      </c>
      <c r="U79" s="22">
        <f t="shared" si="20"/>
        <v>9093.8877193723911</v>
      </c>
      <c r="V79" s="22">
        <f t="shared" si="20"/>
        <v>13964.384800881882</v>
      </c>
      <c r="W79" s="22">
        <f t="shared" si="20"/>
        <v>1304.7251128577857</v>
      </c>
      <c r="X79" s="22">
        <f t="shared" si="20"/>
        <v>3433.7522977623689</v>
      </c>
      <c r="Y79" s="22">
        <f t="shared" si="20"/>
        <v>6649.9437600168039</v>
      </c>
      <c r="Z79" s="22">
        <f t="shared" si="20"/>
        <v>13052.797375686703</v>
      </c>
      <c r="AA79" s="22">
        <f t="shared" ref="AA79:AL79" si="21">AA78+AA71</f>
        <v>1322.9752621478142</v>
      </c>
      <c r="AB79" s="22">
        <f t="shared" si="21"/>
        <v>8067.2878095252381</v>
      </c>
      <c r="AC79" s="22">
        <f t="shared" si="21"/>
        <v>57763.524028692314</v>
      </c>
      <c r="AD79" s="22">
        <f t="shared" si="21"/>
        <v>8842.6629391794449</v>
      </c>
      <c r="AE79" s="22">
        <f t="shared" si="21"/>
        <v>51847.178599658379</v>
      </c>
      <c r="AF79" s="22">
        <f t="shared" si="21"/>
        <v>21907.004602880374</v>
      </c>
      <c r="AG79" s="22">
        <f t="shared" si="21"/>
        <v>16808.240759246532</v>
      </c>
      <c r="AH79" s="22">
        <f t="shared" si="21"/>
        <v>4729.7159027763419</v>
      </c>
      <c r="AI79" s="22">
        <f t="shared" si="21"/>
        <v>3057.9541083495433</v>
      </c>
      <c r="AJ79" s="22">
        <f t="shared" si="21"/>
        <v>22492.548493485621</v>
      </c>
      <c r="AK79" s="22">
        <f t="shared" si="21"/>
        <v>3402.9830619232466</v>
      </c>
      <c r="AL79" s="22">
        <f t="shared" si="21"/>
        <v>13729.644123860178</v>
      </c>
      <c r="AM79" s="22">
        <f t="shared" ref="AM79:BN79" si="22">AM78+AM71</f>
        <v>3965.6643400688636</v>
      </c>
      <c r="AN79" s="22">
        <f t="shared" si="22"/>
        <v>3456.4812281071122</v>
      </c>
      <c r="AO79" s="22">
        <f t="shared" si="22"/>
        <v>12209.171859778044</v>
      </c>
      <c r="AP79" s="22">
        <f t="shared" si="22"/>
        <v>15627.842323868039</v>
      </c>
      <c r="AQ79" s="22">
        <f t="shared" si="22"/>
        <v>16712.135000560815</v>
      </c>
      <c r="AR79" s="22">
        <f t="shared" si="22"/>
        <v>8643.143406972762</v>
      </c>
      <c r="AS79" s="22">
        <f t="shared" si="22"/>
        <v>15029.27058744868</v>
      </c>
      <c r="AT79" s="22">
        <f t="shared" si="22"/>
        <v>18255.780000000006</v>
      </c>
      <c r="AU79" s="22">
        <f>AU78+AU71</f>
        <v>22891.930000000004</v>
      </c>
      <c r="AV79" s="22">
        <f t="shared" si="22"/>
        <v>37861.687135573171</v>
      </c>
      <c r="AW79" s="22">
        <f t="shared" si="22"/>
        <v>8621.2412842689864</v>
      </c>
      <c r="AX79" s="22">
        <f t="shared" si="22"/>
        <v>5005.9802088702691</v>
      </c>
      <c r="AY79" s="22">
        <f t="shared" si="22"/>
        <v>7588.6135381202594</v>
      </c>
      <c r="AZ79" s="22">
        <f t="shared" si="22"/>
        <v>1707.6016197047095</v>
      </c>
      <c r="BA79" s="22">
        <f t="shared" si="22"/>
        <v>10959.195365423351</v>
      </c>
      <c r="BB79" s="22">
        <f t="shared" si="22"/>
        <v>5583.8740419442738</v>
      </c>
      <c r="BC79" s="22">
        <f t="shared" si="22"/>
        <v>3497.1068992919231</v>
      </c>
      <c r="BD79" s="22">
        <f t="shared" si="22"/>
        <v>13803.139252451636</v>
      </c>
      <c r="BE79" s="22">
        <f t="shared" si="22"/>
        <v>28892.471333069163</v>
      </c>
      <c r="BF79" s="22">
        <f t="shared" si="22"/>
        <v>23890.733987656866</v>
      </c>
      <c r="BG79" s="22">
        <f t="shared" si="22"/>
        <v>27700.190000000002</v>
      </c>
      <c r="BH79" s="22">
        <f t="shared" si="22"/>
        <v>11835.86</v>
      </c>
      <c r="BI79" s="22">
        <f t="shared" si="22"/>
        <v>3631.2452049225776</v>
      </c>
      <c r="BJ79" s="22">
        <f t="shared" si="22"/>
        <v>2141.0446560041346</v>
      </c>
      <c r="BK79" s="22">
        <f t="shared" si="22"/>
        <v>4868.0636076320297</v>
      </c>
      <c r="BL79" s="22">
        <f t="shared" si="22"/>
        <v>862.90670359433761</v>
      </c>
      <c r="BM79" s="22">
        <f t="shared" si="22"/>
        <v>2639.7710334481681</v>
      </c>
      <c r="BN79" s="22">
        <f t="shared" si="22"/>
        <v>448</v>
      </c>
      <c r="BO79" s="22">
        <f t="shared" si="9"/>
        <v>748927.48300001165</v>
      </c>
      <c r="BP79" s="26"/>
      <c r="BQ79" s="26"/>
      <c r="BR79" s="26"/>
      <c r="BS79" s="26"/>
      <c r="BT79" s="26"/>
      <c r="BU79" s="26"/>
      <c r="BV79" s="26"/>
      <c r="BW79" s="26"/>
    </row>
  </sheetData>
  <phoneticPr fontId="0"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G5" sqref="G5"/>
    </sheetView>
  </sheetViews>
  <sheetFormatPr defaultRowHeight="12.75" x14ac:dyDescent="0.2"/>
  <cols>
    <col min="1" max="1" width="105.140625" customWidth="1"/>
  </cols>
  <sheetData>
    <row r="1" spans="1:1" ht="17.25" x14ac:dyDescent="0.2">
      <c r="A1" s="40" t="s">
        <v>273</v>
      </c>
    </row>
    <row r="2" spans="1:1" ht="17.25" x14ac:dyDescent="0.2">
      <c r="A2" s="40"/>
    </row>
    <row r="3" spans="1:1" ht="60" x14ac:dyDescent="0.2">
      <c r="A3" s="41" t="s">
        <v>274</v>
      </c>
    </row>
    <row r="4" spans="1:1" ht="15" x14ac:dyDescent="0.2">
      <c r="A4" s="41"/>
    </row>
    <row r="5" spans="1:1" ht="75" x14ac:dyDescent="0.2">
      <c r="A5" s="42" t="s">
        <v>275</v>
      </c>
    </row>
    <row r="6" spans="1:1" ht="15" x14ac:dyDescent="0.2">
      <c r="A6" s="42"/>
    </row>
    <row r="7" spans="1:1" ht="60" x14ac:dyDescent="0.2">
      <c r="A7" s="42" t="s">
        <v>276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heetViews>
  <sheetFormatPr defaultRowHeight="12.75" x14ac:dyDescent="0.2"/>
  <cols>
    <col min="2" max="2" width="146.140625" bestFit="1" customWidth="1"/>
  </cols>
  <sheetData>
    <row r="1" spans="1:2" x14ac:dyDescent="0.2">
      <c r="A1" s="1" t="s">
        <v>145</v>
      </c>
      <c r="B1" s="1"/>
    </row>
    <row r="2" spans="1:2" x14ac:dyDescent="0.2">
      <c r="A2" s="1"/>
      <c r="B2" s="1"/>
    </row>
    <row r="3" spans="1:2" x14ac:dyDescent="0.2">
      <c r="A3" s="1" t="s">
        <v>146</v>
      </c>
      <c r="B3" s="1" t="s">
        <v>144</v>
      </c>
    </row>
    <row r="5" spans="1:2" x14ac:dyDescent="0.2">
      <c r="A5" s="39" t="s">
        <v>68</v>
      </c>
      <c r="B5" s="39" t="s">
        <v>211</v>
      </c>
    </row>
    <row r="6" spans="1:2" x14ac:dyDescent="0.2">
      <c r="A6" s="39" t="s">
        <v>69</v>
      </c>
      <c r="B6" s="39" t="s">
        <v>212</v>
      </c>
    </row>
    <row r="7" spans="1:2" x14ac:dyDescent="0.2">
      <c r="A7" s="39" t="s">
        <v>70</v>
      </c>
      <c r="B7" s="39" t="s">
        <v>213</v>
      </c>
    </row>
    <row r="8" spans="1:2" x14ac:dyDescent="0.2">
      <c r="A8" s="39" t="s">
        <v>71</v>
      </c>
      <c r="B8" s="39" t="s">
        <v>214</v>
      </c>
    </row>
    <row r="9" spans="1:2" x14ac:dyDescent="0.2">
      <c r="A9" s="39" t="s">
        <v>72</v>
      </c>
      <c r="B9" s="39" t="s">
        <v>215</v>
      </c>
    </row>
    <row r="10" spans="1:2" x14ac:dyDescent="0.2">
      <c r="A10" s="39" t="s">
        <v>73</v>
      </c>
      <c r="B10" s="39" t="s">
        <v>216</v>
      </c>
    </row>
    <row r="11" spans="1:2" x14ac:dyDescent="0.2">
      <c r="A11" s="39" t="s">
        <v>74</v>
      </c>
      <c r="B11" s="39" t="s">
        <v>217</v>
      </c>
    </row>
    <row r="12" spans="1:2" x14ac:dyDescent="0.2">
      <c r="A12" s="39" t="s">
        <v>75</v>
      </c>
      <c r="B12" s="39" t="s">
        <v>218</v>
      </c>
    </row>
    <row r="13" spans="1:2" x14ac:dyDescent="0.2">
      <c r="A13" s="39" t="s">
        <v>76</v>
      </c>
      <c r="B13" s="39" t="s">
        <v>219</v>
      </c>
    </row>
    <row r="14" spans="1:2" x14ac:dyDescent="0.2">
      <c r="A14" s="39" t="s">
        <v>77</v>
      </c>
      <c r="B14" s="39" t="s">
        <v>220</v>
      </c>
    </row>
    <row r="15" spans="1:2" x14ac:dyDescent="0.2">
      <c r="A15" s="39" t="s">
        <v>78</v>
      </c>
      <c r="B15" s="39" t="s">
        <v>221</v>
      </c>
    </row>
    <row r="16" spans="1:2" x14ac:dyDescent="0.2">
      <c r="A16" s="39" t="s">
        <v>79</v>
      </c>
      <c r="B16" s="39" t="s">
        <v>222</v>
      </c>
    </row>
    <row r="17" spans="1:2" x14ac:dyDescent="0.2">
      <c r="A17" s="39" t="s">
        <v>80</v>
      </c>
      <c r="B17" s="39" t="s">
        <v>223</v>
      </c>
    </row>
    <row r="18" spans="1:2" x14ac:dyDescent="0.2">
      <c r="A18" s="39" t="s">
        <v>81</v>
      </c>
      <c r="B18" s="39" t="s">
        <v>224</v>
      </c>
    </row>
    <row r="19" spans="1:2" x14ac:dyDescent="0.2">
      <c r="A19" s="39" t="s">
        <v>82</v>
      </c>
      <c r="B19" s="39" t="s">
        <v>225</v>
      </c>
    </row>
    <row r="20" spans="1:2" x14ac:dyDescent="0.2">
      <c r="A20" s="39" t="s">
        <v>83</v>
      </c>
      <c r="B20" s="39" t="s">
        <v>226</v>
      </c>
    </row>
    <row r="21" spans="1:2" x14ac:dyDescent="0.2">
      <c r="A21" s="39" t="s">
        <v>84</v>
      </c>
      <c r="B21" s="39" t="s">
        <v>227</v>
      </c>
    </row>
    <row r="22" spans="1:2" x14ac:dyDescent="0.2">
      <c r="A22" s="39" t="s">
        <v>85</v>
      </c>
      <c r="B22" s="39" t="s">
        <v>228</v>
      </c>
    </row>
    <row r="23" spans="1:2" x14ac:dyDescent="0.2">
      <c r="A23" s="39" t="s">
        <v>86</v>
      </c>
      <c r="B23" s="39" t="s">
        <v>229</v>
      </c>
    </row>
    <row r="24" spans="1:2" x14ac:dyDescent="0.2">
      <c r="A24" s="39" t="s">
        <v>87</v>
      </c>
      <c r="B24" s="39" t="s">
        <v>230</v>
      </c>
    </row>
    <row r="25" spans="1:2" x14ac:dyDescent="0.2">
      <c r="A25" s="39" t="s">
        <v>88</v>
      </c>
      <c r="B25" s="39" t="s">
        <v>231</v>
      </c>
    </row>
    <row r="26" spans="1:2" x14ac:dyDescent="0.2">
      <c r="A26" s="39" t="s">
        <v>100</v>
      </c>
      <c r="B26" s="39" t="s">
        <v>232</v>
      </c>
    </row>
    <row r="27" spans="1:2" x14ac:dyDescent="0.2">
      <c r="A27" s="39" t="s">
        <v>89</v>
      </c>
      <c r="B27" s="39" t="s">
        <v>233</v>
      </c>
    </row>
    <row r="28" spans="1:2" x14ac:dyDescent="0.2">
      <c r="A28" s="39" t="s">
        <v>90</v>
      </c>
      <c r="B28" s="39" t="s">
        <v>234</v>
      </c>
    </row>
    <row r="29" spans="1:2" x14ac:dyDescent="0.2">
      <c r="A29" s="39" t="s">
        <v>91</v>
      </c>
      <c r="B29" s="39" t="s">
        <v>235</v>
      </c>
    </row>
    <row r="30" spans="1:2" x14ac:dyDescent="0.2">
      <c r="A30" s="39" t="s">
        <v>101</v>
      </c>
      <c r="B30" s="39" t="s">
        <v>236</v>
      </c>
    </row>
    <row r="31" spans="1:2" x14ac:dyDescent="0.2">
      <c r="A31" s="39" t="s">
        <v>102</v>
      </c>
      <c r="B31" s="39" t="s">
        <v>237</v>
      </c>
    </row>
    <row r="32" spans="1:2" x14ac:dyDescent="0.2">
      <c r="A32" s="39" t="s">
        <v>92</v>
      </c>
      <c r="B32" s="39" t="s">
        <v>238</v>
      </c>
    </row>
    <row r="33" spans="1:2" x14ac:dyDescent="0.2">
      <c r="A33" s="39" t="s">
        <v>93</v>
      </c>
      <c r="B33" s="39" t="s">
        <v>239</v>
      </c>
    </row>
    <row r="34" spans="1:2" x14ac:dyDescent="0.2">
      <c r="A34" s="39" t="s">
        <v>94</v>
      </c>
      <c r="B34" s="39" t="s">
        <v>240</v>
      </c>
    </row>
    <row r="35" spans="1:2" x14ac:dyDescent="0.2">
      <c r="A35" s="39" t="s">
        <v>95</v>
      </c>
      <c r="B35" s="39" t="s">
        <v>177</v>
      </c>
    </row>
    <row r="36" spans="1:2" x14ac:dyDescent="0.2">
      <c r="A36" s="39" t="s">
        <v>96</v>
      </c>
      <c r="B36" s="39" t="s">
        <v>178</v>
      </c>
    </row>
    <row r="37" spans="1:2" x14ac:dyDescent="0.2">
      <c r="A37" s="39" t="s">
        <v>97</v>
      </c>
      <c r="B37" s="39" t="s">
        <v>179</v>
      </c>
    </row>
    <row r="38" spans="1:2" x14ac:dyDescent="0.2">
      <c r="A38" s="39" t="s">
        <v>98</v>
      </c>
      <c r="B38" s="39" t="s">
        <v>241</v>
      </c>
    </row>
    <row r="39" spans="1:2" x14ac:dyDescent="0.2">
      <c r="A39" s="39" t="s">
        <v>99</v>
      </c>
      <c r="B39" s="39" t="s">
        <v>242</v>
      </c>
    </row>
    <row r="40" spans="1:2" x14ac:dyDescent="0.2">
      <c r="A40" s="39" t="s">
        <v>103</v>
      </c>
      <c r="B40" s="39" t="s">
        <v>182</v>
      </c>
    </row>
    <row r="41" spans="1:2" x14ac:dyDescent="0.2">
      <c r="A41" s="39" t="s">
        <v>104</v>
      </c>
      <c r="B41" s="39" t="s">
        <v>243</v>
      </c>
    </row>
    <row r="42" spans="1:2" x14ac:dyDescent="0.2">
      <c r="A42" s="39" t="s">
        <v>105</v>
      </c>
      <c r="B42" s="39" t="s">
        <v>244</v>
      </c>
    </row>
    <row r="43" spans="1:2" x14ac:dyDescent="0.2">
      <c r="A43" s="39" t="s">
        <v>106</v>
      </c>
      <c r="B43" s="39" t="s">
        <v>185</v>
      </c>
    </row>
    <row r="44" spans="1:2" x14ac:dyDescent="0.2">
      <c r="A44" s="39" t="s">
        <v>107</v>
      </c>
      <c r="B44" s="39" t="s">
        <v>245</v>
      </c>
    </row>
    <row r="45" spans="1:2" x14ac:dyDescent="0.2">
      <c r="A45" s="39" t="s">
        <v>108</v>
      </c>
      <c r="B45" s="39" t="s">
        <v>246</v>
      </c>
    </row>
    <row r="46" spans="1:2" x14ac:dyDescent="0.2">
      <c r="A46" s="39" t="s">
        <v>109</v>
      </c>
      <c r="B46" s="39" t="s">
        <v>247</v>
      </c>
    </row>
    <row r="47" spans="1:2" x14ac:dyDescent="0.2">
      <c r="A47" s="39" t="s">
        <v>110</v>
      </c>
      <c r="B47" s="39" t="s">
        <v>248</v>
      </c>
    </row>
    <row r="48" spans="1:2" x14ac:dyDescent="0.2">
      <c r="A48" s="39" t="s">
        <v>141</v>
      </c>
      <c r="B48" s="39" t="s">
        <v>190</v>
      </c>
    </row>
    <row r="49" spans="1:2" x14ac:dyDescent="0.2">
      <c r="A49" s="39" t="s">
        <v>133</v>
      </c>
      <c r="B49" s="39" t="s">
        <v>191</v>
      </c>
    </row>
    <row r="50" spans="1:2" x14ac:dyDescent="0.2">
      <c r="A50" s="39" t="s">
        <v>111</v>
      </c>
      <c r="B50" s="39" t="s">
        <v>249</v>
      </c>
    </row>
    <row r="51" spans="1:2" x14ac:dyDescent="0.2">
      <c r="A51" s="39" t="s">
        <v>112</v>
      </c>
      <c r="B51" s="39" t="s">
        <v>193</v>
      </c>
    </row>
    <row r="52" spans="1:2" x14ac:dyDescent="0.2">
      <c r="A52" s="39" t="s">
        <v>113</v>
      </c>
      <c r="B52" s="39" t="s">
        <v>194</v>
      </c>
    </row>
    <row r="53" spans="1:2" x14ac:dyDescent="0.2">
      <c r="A53" s="39" t="s">
        <v>114</v>
      </c>
      <c r="B53" s="39" t="s">
        <v>250</v>
      </c>
    </row>
    <row r="54" spans="1:2" x14ac:dyDescent="0.2">
      <c r="A54" s="39" t="s">
        <v>115</v>
      </c>
      <c r="B54" s="39" t="s">
        <v>251</v>
      </c>
    </row>
    <row r="55" spans="1:2" x14ac:dyDescent="0.2">
      <c r="A55" s="39" t="s">
        <v>116</v>
      </c>
      <c r="B55" s="39" t="s">
        <v>197</v>
      </c>
    </row>
    <row r="56" spans="1:2" x14ac:dyDescent="0.2">
      <c r="A56" s="39" t="s">
        <v>117</v>
      </c>
      <c r="B56" s="39" t="s">
        <v>252</v>
      </c>
    </row>
    <row r="57" spans="1:2" x14ac:dyDescent="0.2">
      <c r="A57" s="39" t="s">
        <v>118</v>
      </c>
      <c r="B57" s="39" t="s">
        <v>253</v>
      </c>
    </row>
    <row r="58" spans="1:2" x14ac:dyDescent="0.2">
      <c r="A58" s="39" t="s">
        <v>119</v>
      </c>
      <c r="B58" s="39" t="s">
        <v>254</v>
      </c>
    </row>
    <row r="59" spans="1:2" x14ac:dyDescent="0.2">
      <c r="A59" s="39" t="s">
        <v>120</v>
      </c>
      <c r="B59" s="39" t="s">
        <v>201</v>
      </c>
    </row>
    <row r="60" spans="1:2" x14ac:dyDescent="0.2">
      <c r="A60" s="39" t="s">
        <v>121</v>
      </c>
      <c r="B60" s="39" t="s">
        <v>202</v>
      </c>
    </row>
    <row r="61" spans="1:2" x14ac:dyDescent="0.2">
      <c r="A61" s="39" t="s">
        <v>122</v>
      </c>
      <c r="B61" s="39" t="s">
        <v>203</v>
      </c>
    </row>
    <row r="62" spans="1:2" x14ac:dyDescent="0.2">
      <c r="A62" s="39" t="s">
        <v>123</v>
      </c>
      <c r="B62" s="39" t="s">
        <v>255</v>
      </c>
    </row>
    <row r="63" spans="1:2" x14ac:dyDescent="0.2">
      <c r="A63" s="39" t="s">
        <v>124</v>
      </c>
      <c r="B63" s="39" t="s">
        <v>256</v>
      </c>
    </row>
    <row r="64" spans="1:2" x14ac:dyDescent="0.2">
      <c r="A64" s="39" t="s">
        <v>125</v>
      </c>
      <c r="B64" s="39" t="s">
        <v>206</v>
      </c>
    </row>
    <row r="65" spans="1:2" x14ac:dyDescent="0.2">
      <c r="A65" s="39" t="s">
        <v>126</v>
      </c>
      <c r="B65" s="39" t="s">
        <v>207</v>
      </c>
    </row>
    <row r="66" spans="1:2" x14ac:dyDescent="0.2">
      <c r="A66" s="39" t="s">
        <v>127</v>
      </c>
      <c r="B66" s="39" t="s">
        <v>208</v>
      </c>
    </row>
    <row r="67" spans="1:2" x14ac:dyDescent="0.2">
      <c r="A67" s="39" t="s">
        <v>128</v>
      </c>
      <c r="B67" s="39" t="s">
        <v>257</v>
      </c>
    </row>
    <row r="68" spans="1:2" x14ac:dyDescent="0.2">
      <c r="A68" s="39" t="s">
        <v>140</v>
      </c>
      <c r="B68" s="39" t="s">
        <v>210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25" sqref="B25"/>
    </sheetView>
  </sheetViews>
  <sheetFormatPr defaultRowHeight="12.75" x14ac:dyDescent="0.2"/>
  <cols>
    <col min="1" max="1" width="13.28515625" customWidth="1"/>
    <col min="2" max="2" width="73" bestFit="1" customWidth="1"/>
    <col min="3" max="3" width="11.7109375" customWidth="1"/>
    <col min="4" max="4" width="14.140625" customWidth="1"/>
  </cols>
  <sheetData>
    <row r="1" spans="1:4" x14ac:dyDescent="0.2">
      <c r="A1" s="16" t="s">
        <v>260</v>
      </c>
      <c r="B1" s="26" t="s">
        <v>56</v>
      </c>
      <c r="C1" s="26" t="s">
        <v>129</v>
      </c>
      <c r="D1" s="26" t="s">
        <v>139</v>
      </c>
    </row>
    <row r="2" spans="1:4" x14ac:dyDescent="0.2">
      <c r="A2" s="16" t="s">
        <v>261</v>
      </c>
      <c r="B2" s="26" t="s">
        <v>62</v>
      </c>
      <c r="C2" s="26" t="s">
        <v>129</v>
      </c>
      <c r="D2" s="26" t="s">
        <v>139</v>
      </c>
    </row>
    <row r="3" spans="1:4" x14ac:dyDescent="0.2">
      <c r="A3" s="16" t="s">
        <v>262</v>
      </c>
      <c r="B3" s="26" t="s">
        <v>63</v>
      </c>
      <c r="C3" s="26" t="s">
        <v>129</v>
      </c>
      <c r="D3" s="26" t="s">
        <v>139</v>
      </c>
    </row>
    <row r="4" spans="1:4" x14ac:dyDescent="0.2">
      <c r="A4" s="16" t="s">
        <v>263</v>
      </c>
      <c r="B4" s="26" t="s">
        <v>64</v>
      </c>
      <c r="C4" s="26" t="s">
        <v>129</v>
      </c>
      <c r="D4" s="26" t="s">
        <v>139</v>
      </c>
    </row>
    <row r="5" spans="1:4" x14ac:dyDescent="0.2">
      <c r="A5" s="16" t="s">
        <v>264</v>
      </c>
      <c r="B5" s="26" t="s">
        <v>57</v>
      </c>
      <c r="C5" s="26" t="s">
        <v>129</v>
      </c>
      <c r="D5" s="26" t="s">
        <v>139</v>
      </c>
    </row>
    <row r="6" spans="1:4" x14ac:dyDescent="0.2">
      <c r="A6" s="16" t="s">
        <v>265</v>
      </c>
      <c r="B6" s="26" t="s">
        <v>58</v>
      </c>
      <c r="C6" s="26" t="s">
        <v>129</v>
      </c>
      <c r="D6" s="26" t="s">
        <v>139</v>
      </c>
    </row>
    <row r="7" spans="1:4" x14ac:dyDescent="0.2">
      <c r="A7" s="16" t="s">
        <v>266</v>
      </c>
      <c r="B7" s="26" t="s">
        <v>59</v>
      </c>
      <c r="C7" s="26" t="s">
        <v>129</v>
      </c>
      <c r="D7" s="26" t="s">
        <v>139</v>
      </c>
    </row>
    <row r="8" spans="1:4" x14ac:dyDescent="0.2">
      <c r="A8" s="16" t="s">
        <v>267</v>
      </c>
      <c r="B8" s="26" t="s">
        <v>60</v>
      </c>
      <c r="C8" s="26" t="s">
        <v>129</v>
      </c>
      <c r="D8" s="26" t="s">
        <v>139</v>
      </c>
    </row>
    <row r="9" spans="1:4" x14ac:dyDescent="0.2">
      <c r="A9" s="16" t="s">
        <v>268</v>
      </c>
      <c r="B9" s="26" t="s">
        <v>61</v>
      </c>
      <c r="C9" s="26" t="s">
        <v>129</v>
      </c>
      <c r="D9" s="26" t="s">
        <v>139</v>
      </c>
    </row>
    <row r="10" spans="1:4" x14ac:dyDescent="0.2">
      <c r="A10" s="16" t="s">
        <v>269</v>
      </c>
      <c r="B10" s="39" t="s">
        <v>259</v>
      </c>
      <c r="C10" s="26" t="s">
        <v>130</v>
      </c>
      <c r="D10" s="26" t="s">
        <v>139</v>
      </c>
    </row>
    <row r="11" spans="1:4" x14ac:dyDescent="0.2">
      <c r="A11" s="16" t="s">
        <v>270</v>
      </c>
      <c r="B11" s="26" t="s">
        <v>65</v>
      </c>
      <c r="C11" s="26" t="s">
        <v>130</v>
      </c>
      <c r="D11" s="26" t="s">
        <v>139</v>
      </c>
    </row>
    <row r="12" spans="1:4" x14ac:dyDescent="0.2">
      <c r="A12" s="16" t="s">
        <v>271</v>
      </c>
      <c r="B12" s="26" t="s">
        <v>66</v>
      </c>
      <c r="C12" s="39" t="s">
        <v>130</v>
      </c>
      <c r="D12" s="26" t="s">
        <v>139</v>
      </c>
    </row>
    <row r="13" spans="1:4" x14ac:dyDescent="0.2">
      <c r="A13" s="16" t="s">
        <v>272</v>
      </c>
      <c r="B13" s="26" t="s">
        <v>273</v>
      </c>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8"/>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4.28515625" style="4" bestFit="1" customWidth="1"/>
    <col min="3" max="16384" width="9.140625" style="4"/>
  </cols>
  <sheetData>
    <row r="1" spans="1:74" x14ac:dyDescent="0.2">
      <c r="A1" s="8"/>
      <c r="B1" s="8"/>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10" t="s">
        <v>0</v>
      </c>
      <c r="BP1" s="10" t="s">
        <v>35</v>
      </c>
      <c r="BQ1" s="10" t="s">
        <v>36</v>
      </c>
      <c r="BR1" s="8"/>
      <c r="BS1" s="8"/>
      <c r="BT1" s="10" t="s">
        <v>24</v>
      </c>
      <c r="BU1" s="10" t="s">
        <v>25</v>
      </c>
      <c r="BV1" s="8"/>
    </row>
    <row r="2" spans="1:74" ht="69.7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34" t="s">
        <v>1</v>
      </c>
      <c r="BP2" s="34" t="s">
        <v>37</v>
      </c>
      <c r="BQ2" s="34" t="s">
        <v>42</v>
      </c>
      <c r="BR2" s="34" t="s">
        <v>26</v>
      </c>
      <c r="BS2" s="34" t="s">
        <v>27</v>
      </c>
      <c r="BT2" s="34" t="s">
        <v>132</v>
      </c>
      <c r="BU2" s="34" t="s">
        <v>67</v>
      </c>
      <c r="BV2" s="34" t="s">
        <v>28</v>
      </c>
    </row>
    <row r="3" spans="1:74" x14ac:dyDescent="0.2">
      <c r="A3" s="38" t="s">
        <v>68</v>
      </c>
      <c r="B3" s="16"/>
      <c r="C3" s="8">
        <v>7841.0000000000009</v>
      </c>
      <c r="D3" s="8">
        <v>0</v>
      </c>
      <c r="E3" s="8">
        <v>0</v>
      </c>
      <c r="F3" s="8">
        <v>2.6792000000000003E-2</v>
      </c>
      <c r="G3" s="8">
        <v>3.9489639161330965</v>
      </c>
      <c r="H3" s="8">
        <v>0.99572872602275397</v>
      </c>
      <c r="I3" s="8">
        <v>0</v>
      </c>
      <c r="J3" s="8">
        <v>0</v>
      </c>
      <c r="K3" s="8">
        <v>0</v>
      </c>
      <c r="L3" s="8">
        <v>0</v>
      </c>
      <c r="M3" s="8">
        <v>0</v>
      </c>
      <c r="N3" s="8">
        <v>0</v>
      </c>
      <c r="O3" s="8">
        <v>0</v>
      </c>
      <c r="P3" s="8">
        <v>0</v>
      </c>
      <c r="Q3" s="8">
        <v>0</v>
      </c>
      <c r="R3" s="8">
        <v>0</v>
      </c>
      <c r="S3" s="8">
        <v>0</v>
      </c>
      <c r="T3" s="8">
        <v>0</v>
      </c>
      <c r="U3" s="8">
        <v>0</v>
      </c>
      <c r="V3" s="8">
        <v>0</v>
      </c>
      <c r="W3" s="8">
        <v>0</v>
      </c>
      <c r="X3" s="8">
        <v>0</v>
      </c>
      <c r="Y3" s="8">
        <v>0</v>
      </c>
      <c r="Z3" s="8">
        <v>0</v>
      </c>
      <c r="AA3" s="8">
        <v>0</v>
      </c>
      <c r="AB3" s="8">
        <v>0</v>
      </c>
      <c r="AC3" s="8">
        <v>0</v>
      </c>
      <c r="AD3" s="8">
        <v>0</v>
      </c>
      <c r="AE3" s="8">
        <v>2.6072000000000001E-2</v>
      </c>
      <c r="AF3" s="8">
        <v>0</v>
      </c>
      <c r="AG3" s="8">
        <v>0</v>
      </c>
      <c r="AH3" s="8">
        <v>0</v>
      </c>
      <c r="AI3" s="8">
        <v>0</v>
      </c>
      <c r="AJ3" s="8">
        <v>7.9999999999999996E-6</v>
      </c>
      <c r="AK3" s="8">
        <v>0</v>
      </c>
      <c r="AL3" s="8">
        <v>0</v>
      </c>
      <c r="AM3" s="8">
        <v>0</v>
      </c>
      <c r="AN3" s="8">
        <v>0</v>
      </c>
      <c r="AO3" s="8">
        <v>0</v>
      </c>
      <c r="AP3" s="8">
        <v>0</v>
      </c>
      <c r="AQ3" s="8">
        <v>0</v>
      </c>
      <c r="AR3" s="8">
        <v>0</v>
      </c>
      <c r="AS3" s="8">
        <v>0</v>
      </c>
      <c r="AT3" s="8">
        <v>0</v>
      </c>
      <c r="AU3" s="8">
        <v>0</v>
      </c>
      <c r="AV3" s="8">
        <v>0</v>
      </c>
      <c r="AW3" s="8">
        <v>0</v>
      </c>
      <c r="AX3" s="8">
        <v>0</v>
      </c>
      <c r="AY3" s="8">
        <v>0</v>
      </c>
      <c r="AZ3" s="8">
        <v>100</v>
      </c>
      <c r="BA3" s="8">
        <v>0</v>
      </c>
      <c r="BB3" s="8">
        <v>0</v>
      </c>
      <c r="BC3" s="8">
        <v>0</v>
      </c>
      <c r="BD3" s="8">
        <v>0</v>
      </c>
      <c r="BE3" s="8">
        <v>0</v>
      </c>
      <c r="BF3" s="8">
        <v>0</v>
      </c>
      <c r="BG3" s="8">
        <v>0</v>
      </c>
      <c r="BH3" s="8">
        <v>0</v>
      </c>
      <c r="BI3" s="8">
        <v>0</v>
      </c>
      <c r="BJ3" s="8">
        <v>0</v>
      </c>
      <c r="BK3" s="8">
        <v>0</v>
      </c>
      <c r="BL3" s="8">
        <v>0</v>
      </c>
      <c r="BM3" s="8">
        <v>0</v>
      </c>
      <c r="BN3" s="8">
        <v>0</v>
      </c>
      <c r="BO3" s="9">
        <f t="shared" ref="BO3:BO38" si="0">SUM(C3:BN3)</f>
        <v>7945.9975646421562</v>
      </c>
      <c r="BP3" s="8">
        <v>4425.68</v>
      </c>
      <c r="BQ3" s="8">
        <v>2006.53</v>
      </c>
      <c r="BR3" s="9">
        <f>SUM(BO3:BQ3)</f>
        <v>14378.207564642156</v>
      </c>
      <c r="BS3" s="8">
        <v>3984.7714514575391</v>
      </c>
      <c r="BT3" s="8">
        <v>136.20000000000002</v>
      </c>
      <c r="BU3" s="8">
        <v>186.7</v>
      </c>
      <c r="BV3" s="9">
        <f t="shared" ref="BV3:BV38" si="1">SUM(BR3:BT3)-BU3</f>
        <v>18312.479016099696</v>
      </c>
    </row>
    <row r="4" spans="1:74" x14ac:dyDescent="0.2">
      <c r="A4" s="38" t="s">
        <v>69</v>
      </c>
      <c r="B4" s="16"/>
      <c r="C4" s="8">
        <v>19</v>
      </c>
      <c r="D4" s="8">
        <v>365.95531453186197</v>
      </c>
      <c r="E4" s="8">
        <v>0</v>
      </c>
      <c r="F4" s="8">
        <v>7.2678400000000002E-3</v>
      </c>
      <c r="G4" s="8">
        <v>0</v>
      </c>
      <c r="H4" s="8">
        <v>0</v>
      </c>
      <c r="I4" s="8">
        <v>1.3180479737342401</v>
      </c>
      <c r="J4" s="8">
        <v>0</v>
      </c>
      <c r="K4" s="8">
        <v>0</v>
      </c>
      <c r="L4" s="8">
        <v>0</v>
      </c>
      <c r="M4" s="8">
        <v>0</v>
      </c>
      <c r="N4" s="8">
        <v>0</v>
      </c>
      <c r="O4" s="8">
        <v>0</v>
      </c>
      <c r="P4" s="8">
        <v>0</v>
      </c>
      <c r="Q4" s="8">
        <v>0</v>
      </c>
      <c r="R4" s="8">
        <v>0</v>
      </c>
      <c r="S4" s="8">
        <v>0</v>
      </c>
      <c r="T4" s="8">
        <v>0</v>
      </c>
      <c r="U4" s="8">
        <v>0</v>
      </c>
      <c r="V4" s="8">
        <v>0</v>
      </c>
      <c r="W4" s="8">
        <v>0</v>
      </c>
      <c r="X4" s="8">
        <v>0</v>
      </c>
      <c r="Y4" s="8">
        <v>0</v>
      </c>
      <c r="Z4" s="8">
        <v>0</v>
      </c>
      <c r="AA4" s="8">
        <v>0</v>
      </c>
      <c r="AB4" s="8">
        <v>10.402670000000001</v>
      </c>
      <c r="AC4" s="8">
        <v>0</v>
      </c>
      <c r="AD4" s="8">
        <v>0</v>
      </c>
      <c r="AE4" s="8">
        <v>0</v>
      </c>
      <c r="AF4" s="8">
        <v>0</v>
      </c>
      <c r="AG4" s="8">
        <v>0</v>
      </c>
      <c r="AH4" s="8">
        <v>0</v>
      </c>
      <c r="AI4" s="8">
        <v>0</v>
      </c>
      <c r="AJ4" s="8">
        <v>0</v>
      </c>
      <c r="AK4" s="8">
        <v>0</v>
      </c>
      <c r="AL4" s="8">
        <v>0</v>
      </c>
      <c r="AM4" s="8">
        <v>0</v>
      </c>
      <c r="AN4" s="8">
        <v>0</v>
      </c>
      <c r="AO4" s="8">
        <v>0</v>
      </c>
      <c r="AP4" s="8">
        <v>0</v>
      </c>
      <c r="AQ4" s="8">
        <v>0</v>
      </c>
      <c r="AR4" s="8">
        <v>0</v>
      </c>
      <c r="AS4" s="8">
        <v>0</v>
      </c>
      <c r="AT4" s="8">
        <v>0</v>
      </c>
      <c r="AU4" s="8">
        <v>0</v>
      </c>
      <c r="AV4" s="8">
        <v>0</v>
      </c>
      <c r="AW4" s="8">
        <v>0</v>
      </c>
      <c r="AX4" s="8">
        <v>0</v>
      </c>
      <c r="AY4" s="8">
        <v>0</v>
      </c>
      <c r="AZ4" s="8">
        <v>0</v>
      </c>
      <c r="BA4" s="8">
        <v>0</v>
      </c>
      <c r="BB4" s="8">
        <v>0</v>
      </c>
      <c r="BC4" s="8">
        <v>0</v>
      </c>
      <c r="BD4" s="8">
        <v>0</v>
      </c>
      <c r="BE4" s="8">
        <v>7.5564705541142203</v>
      </c>
      <c r="BF4" s="8">
        <v>0</v>
      </c>
      <c r="BG4" s="8">
        <v>0</v>
      </c>
      <c r="BH4" s="8">
        <v>0</v>
      </c>
      <c r="BI4" s="8">
        <v>0</v>
      </c>
      <c r="BJ4" s="8">
        <v>0</v>
      </c>
      <c r="BK4" s="8">
        <v>0</v>
      </c>
      <c r="BL4" s="8">
        <v>0</v>
      </c>
      <c r="BM4" s="8">
        <v>0</v>
      </c>
      <c r="BN4" s="8">
        <v>0</v>
      </c>
      <c r="BO4" s="9">
        <f t="shared" si="0"/>
        <v>404.23977089971044</v>
      </c>
      <c r="BP4" s="8">
        <v>222.82999999999998</v>
      </c>
      <c r="BQ4" s="8">
        <v>8.67</v>
      </c>
      <c r="BR4" s="9">
        <f t="shared" ref="BR4:BR67" si="2">SUM(BO4:BQ4)</f>
        <v>635.73977089971038</v>
      </c>
      <c r="BS4" s="8">
        <v>69.649389028131594</v>
      </c>
      <c r="BT4" s="8">
        <v>0.3</v>
      </c>
      <c r="BU4" s="8">
        <v>0</v>
      </c>
      <c r="BV4" s="9">
        <f t="shared" si="1"/>
        <v>705.68915992784196</v>
      </c>
    </row>
    <row r="5" spans="1:74" x14ac:dyDescent="0.2">
      <c r="A5" s="38" t="s">
        <v>70</v>
      </c>
      <c r="B5" s="16"/>
      <c r="C5" s="8">
        <v>0</v>
      </c>
      <c r="D5" s="8">
        <v>0</v>
      </c>
      <c r="E5" s="8">
        <v>161.897786703603</v>
      </c>
      <c r="F5" s="8">
        <v>0</v>
      </c>
      <c r="G5" s="8">
        <v>0</v>
      </c>
      <c r="H5" s="8">
        <v>0</v>
      </c>
      <c r="I5" s="8">
        <v>0</v>
      </c>
      <c r="J5" s="8">
        <v>0</v>
      </c>
      <c r="K5" s="8">
        <v>0</v>
      </c>
      <c r="L5" s="8">
        <v>0</v>
      </c>
      <c r="M5" s="8">
        <v>0</v>
      </c>
      <c r="N5" s="8">
        <v>0</v>
      </c>
      <c r="O5" s="8">
        <v>0</v>
      </c>
      <c r="P5" s="8">
        <v>0</v>
      </c>
      <c r="Q5" s="8">
        <v>0</v>
      </c>
      <c r="R5" s="8">
        <v>0</v>
      </c>
      <c r="S5" s="8">
        <v>0</v>
      </c>
      <c r="T5" s="8">
        <v>0</v>
      </c>
      <c r="U5" s="8">
        <v>0</v>
      </c>
      <c r="V5" s="8">
        <v>0</v>
      </c>
      <c r="W5" s="8">
        <v>0</v>
      </c>
      <c r="X5" s="8">
        <v>0</v>
      </c>
      <c r="Y5" s="8">
        <v>0</v>
      </c>
      <c r="Z5" s="8">
        <v>0</v>
      </c>
      <c r="AA5" s="8">
        <v>0</v>
      </c>
      <c r="AB5" s="8">
        <v>0</v>
      </c>
      <c r="AC5" s="8">
        <v>0</v>
      </c>
      <c r="AD5" s="8">
        <v>0</v>
      </c>
      <c r="AE5" s="8">
        <v>0.62660097176222396</v>
      </c>
      <c r="AF5" s="8">
        <v>0</v>
      </c>
      <c r="AG5" s="8">
        <v>0</v>
      </c>
      <c r="AH5" s="8">
        <v>0</v>
      </c>
      <c r="AI5" s="8">
        <v>0</v>
      </c>
      <c r="AJ5" s="8">
        <v>0</v>
      </c>
      <c r="AK5" s="8">
        <v>0</v>
      </c>
      <c r="AL5" s="8">
        <v>0</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0</v>
      </c>
      <c r="BE5" s="8">
        <v>0</v>
      </c>
      <c r="BF5" s="8">
        <v>0</v>
      </c>
      <c r="BG5" s="8">
        <v>0</v>
      </c>
      <c r="BH5" s="8">
        <v>0</v>
      </c>
      <c r="BI5" s="8">
        <v>0</v>
      </c>
      <c r="BJ5" s="8">
        <v>0</v>
      </c>
      <c r="BK5" s="8">
        <v>0</v>
      </c>
      <c r="BL5" s="8">
        <v>0</v>
      </c>
      <c r="BM5" s="8">
        <v>0</v>
      </c>
      <c r="BN5" s="8">
        <v>0</v>
      </c>
      <c r="BO5" s="9">
        <f t="shared" si="0"/>
        <v>162.52438767536523</v>
      </c>
      <c r="BP5" s="8">
        <v>261.24</v>
      </c>
      <c r="BQ5" s="8">
        <v>15.29</v>
      </c>
      <c r="BR5" s="9">
        <f t="shared" si="2"/>
        <v>439.05438767536526</v>
      </c>
      <c r="BS5" s="8">
        <v>254.73921990157299</v>
      </c>
      <c r="BT5" s="8">
        <v>3.9</v>
      </c>
      <c r="BU5" s="8">
        <v>0</v>
      </c>
      <c r="BV5" s="9">
        <f t="shared" si="1"/>
        <v>697.69360757693823</v>
      </c>
    </row>
    <row r="6" spans="1:74" x14ac:dyDescent="0.2">
      <c r="A6" s="38" t="s">
        <v>71</v>
      </c>
      <c r="B6" s="16"/>
      <c r="C6" s="8">
        <v>0</v>
      </c>
      <c r="D6" s="8">
        <v>1.71679597016305</v>
      </c>
      <c r="E6" s="8">
        <v>0</v>
      </c>
      <c r="F6" s="8">
        <v>639.91009281335266</v>
      </c>
      <c r="G6" s="8">
        <v>1.4E-5</v>
      </c>
      <c r="H6" s="8">
        <v>0</v>
      </c>
      <c r="I6" s="8">
        <v>0</v>
      </c>
      <c r="J6" s="8">
        <v>0</v>
      </c>
      <c r="K6" s="8">
        <v>0</v>
      </c>
      <c r="L6" s="8">
        <v>0</v>
      </c>
      <c r="M6" s="8">
        <v>11.642595366515932</v>
      </c>
      <c r="N6" s="8">
        <v>0</v>
      </c>
      <c r="O6" s="8">
        <v>4.7236274288969593</v>
      </c>
      <c r="P6" s="8">
        <v>92.254970760914802</v>
      </c>
      <c r="Q6" s="8">
        <v>43.276907532198969</v>
      </c>
      <c r="R6" s="8">
        <v>4.6619522668763496E-3</v>
      </c>
      <c r="S6" s="8">
        <v>0</v>
      </c>
      <c r="T6" s="8">
        <v>0</v>
      </c>
      <c r="U6" s="8">
        <v>0</v>
      </c>
      <c r="V6" s="8">
        <v>0</v>
      </c>
      <c r="W6" s="8">
        <v>0</v>
      </c>
      <c r="X6" s="8">
        <v>0</v>
      </c>
      <c r="Y6" s="8">
        <v>0</v>
      </c>
      <c r="Z6" s="8">
        <v>0</v>
      </c>
      <c r="AA6" s="8">
        <v>0</v>
      </c>
      <c r="AB6" s="8">
        <v>6.5328495843115002</v>
      </c>
      <c r="AC6" s="8">
        <v>11.422317720129</v>
      </c>
      <c r="AD6" s="8">
        <v>0</v>
      </c>
      <c r="AE6" s="8">
        <v>4.8244082837018798</v>
      </c>
      <c r="AF6" s="8">
        <v>0</v>
      </c>
      <c r="AG6" s="8">
        <v>0</v>
      </c>
      <c r="AH6" s="8">
        <v>0</v>
      </c>
      <c r="AI6" s="8">
        <v>0</v>
      </c>
      <c r="AJ6" s="8">
        <v>0</v>
      </c>
      <c r="AK6" s="8">
        <v>0</v>
      </c>
      <c r="AL6" s="8">
        <v>0</v>
      </c>
      <c r="AM6" s="8">
        <v>0</v>
      </c>
      <c r="AN6" s="8">
        <v>0</v>
      </c>
      <c r="AO6" s="8">
        <v>0</v>
      </c>
      <c r="AP6" s="8">
        <v>0</v>
      </c>
      <c r="AQ6" s="8">
        <v>0</v>
      </c>
      <c r="AR6" s="8">
        <v>0</v>
      </c>
      <c r="AS6" s="8">
        <v>0</v>
      </c>
      <c r="AT6" s="8">
        <v>0</v>
      </c>
      <c r="AU6" s="8">
        <v>0</v>
      </c>
      <c r="AV6" s="8">
        <v>0</v>
      </c>
      <c r="AW6" s="8">
        <v>0</v>
      </c>
      <c r="AX6" s="8">
        <v>0</v>
      </c>
      <c r="AY6" s="8">
        <v>0</v>
      </c>
      <c r="AZ6" s="8">
        <v>0</v>
      </c>
      <c r="BA6" s="8">
        <v>0</v>
      </c>
      <c r="BB6" s="8">
        <v>0</v>
      </c>
      <c r="BC6" s="8">
        <v>0</v>
      </c>
      <c r="BD6" s="8">
        <v>0</v>
      </c>
      <c r="BE6" s="8">
        <v>0.67001321083552101</v>
      </c>
      <c r="BF6" s="8">
        <v>0</v>
      </c>
      <c r="BG6" s="8">
        <v>0</v>
      </c>
      <c r="BH6" s="8">
        <v>0</v>
      </c>
      <c r="BI6" s="8">
        <v>0</v>
      </c>
      <c r="BJ6" s="8">
        <v>0</v>
      </c>
      <c r="BK6" s="8">
        <v>0</v>
      </c>
      <c r="BL6" s="8">
        <v>0</v>
      </c>
      <c r="BM6" s="8">
        <v>0</v>
      </c>
      <c r="BN6" s="8">
        <v>0</v>
      </c>
      <c r="BO6" s="9">
        <f t="shared" si="0"/>
        <v>816.97925462328726</v>
      </c>
      <c r="BP6" s="8">
        <v>16108.380000000001</v>
      </c>
      <c r="BQ6" s="8">
        <v>9059.5300000000007</v>
      </c>
      <c r="BR6" s="9">
        <f t="shared" si="2"/>
        <v>25984.889254623289</v>
      </c>
      <c r="BS6" s="8">
        <v>617.67248098087521</v>
      </c>
      <c r="BT6" s="8">
        <v>13.5</v>
      </c>
      <c r="BU6" s="8">
        <v>0</v>
      </c>
      <c r="BV6" s="9">
        <f t="shared" si="1"/>
        <v>26616.061735604166</v>
      </c>
    </row>
    <row r="7" spans="1:74" x14ac:dyDescent="0.2">
      <c r="A7" s="38" t="s">
        <v>72</v>
      </c>
      <c r="B7" s="16"/>
      <c r="C7" s="8">
        <v>0</v>
      </c>
      <c r="D7" s="8">
        <v>0</v>
      </c>
      <c r="E7" s="8">
        <v>0</v>
      </c>
      <c r="F7" s="8">
        <v>2.1599999999999999E-4</v>
      </c>
      <c r="G7" s="8">
        <v>28955.041373096752</v>
      </c>
      <c r="H7" s="8">
        <v>0.60752204602582405</v>
      </c>
      <c r="I7" s="8">
        <v>0</v>
      </c>
      <c r="J7" s="8">
        <v>0</v>
      </c>
      <c r="K7" s="8">
        <v>0</v>
      </c>
      <c r="L7" s="8">
        <v>27.111412999999995</v>
      </c>
      <c r="M7" s="8">
        <v>50.451946547067024</v>
      </c>
      <c r="N7" s="8">
        <v>4.6347918923102824</v>
      </c>
      <c r="O7" s="8">
        <v>8.2179999999999996E-3</v>
      </c>
      <c r="P7" s="8">
        <v>0</v>
      </c>
      <c r="Q7" s="8">
        <v>0</v>
      </c>
      <c r="R7" s="8">
        <v>0</v>
      </c>
      <c r="S7" s="8">
        <v>0</v>
      </c>
      <c r="T7" s="8">
        <v>0</v>
      </c>
      <c r="U7" s="8">
        <v>0</v>
      </c>
      <c r="V7" s="8">
        <v>0</v>
      </c>
      <c r="W7" s="8">
        <v>0</v>
      </c>
      <c r="X7" s="8">
        <v>0</v>
      </c>
      <c r="Y7" s="8">
        <v>0</v>
      </c>
      <c r="Z7" s="8">
        <v>0</v>
      </c>
      <c r="AA7" s="8">
        <v>0</v>
      </c>
      <c r="AB7" s="8">
        <v>51.822522999999997</v>
      </c>
      <c r="AC7" s="8">
        <v>0</v>
      </c>
      <c r="AD7" s="8">
        <v>0</v>
      </c>
      <c r="AE7" s="8">
        <v>1988.4178697732309</v>
      </c>
      <c r="AF7" s="8">
        <v>225.8954625414809</v>
      </c>
      <c r="AG7" s="8">
        <v>130.80000000000001</v>
      </c>
      <c r="AH7" s="8">
        <v>0</v>
      </c>
      <c r="AI7" s="8">
        <v>0</v>
      </c>
      <c r="AJ7" s="8">
        <v>2.1308070000000012</v>
      </c>
      <c r="AK7" s="8">
        <v>0</v>
      </c>
      <c r="AL7" s="8">
        <v>0</v>
      </c>
      <c r="AM7" s="8">
        <v>0</v>
      </c>
      <c r="AN7" s="8">
        <v>0</v>
      </c>
      <c r="AO7" s="8">
        <v>0</v>
      </c>
      <c r="AP7" s="8">
        <v>0</v>
      </c>
      <c r="AQ7" s="8">
        <v>0</v>
      </c>
      <c r="AR7" s="8">
        <v>0</v>
      </c>
      <c r="AS7" s="8">
        <v>0</v>
      </c>
      <c r="AT7" s="8">
        <v>0</v>
      </c>
      <c r="AU7" s="8">
        <v>0</v>
      </c>
      <c r="AV7" s="8">
        <v>0</v>
      </c>
      <c r="AW7" s="8">
        <v>0</v>
      </c>
      <c r="AX7" s="8">
        <v>0</v>
      </c>
      <c r="AY7" s="8">
        <v>0</v>
      </c>
      <c r="AZ7" s="8">
        <v>0</v>
      </c>
      <c r="BA7" s="8">
        <v>0</v>
      </c>
      <c r="BB7" s="8">
        <v>0</v>
      </c>
      <c r="BC7" s="8">
        <v>0</v>
      </c>
      <c r="BD7" s="8">
        <v>0.48618309281806299</v>
      </c>
      <c r="BE7" s="8">
        <v>0</v>
      </c>
      <c r="BF7" s="8">
        <v>0</v>
      </c>
      <c r="BG7" s="8">
        <v>0</v>
      </c>
      <c r="BH7" s="8">
        <v>0</v>
      </c>
      <c r="BI7" s="8">
        <v>0</v>
      </c>
      <c r="BJ7" s="8">
        <v>0</v>
      </c>
      <c r="BK7" s="8">
        <v>0</v>
      </c>
      <c r="BL7" s="8">
        <v>0</v>
      </c>
      <c r="BM7" s="8">
        <v>0</v>
      </c>
      <c r="BN7" s="8">
        <v>0</v>
      </c>
      <c r="BO7" s="9">
        <f t="shared" si="0"/>
        <v>31437.40832598968</v>
      </c>
      <c r="BP7" s="8">
        <v>13882.533277859064</v>
      </c>
      <c r="BQ7" s="8">
        <v>1422.1267221409364</v>
      </c>
      <c r="BR7" s="9">
        <f t="shared" si="2"/>
        <v>46742.068325989676</v>
      </c>
      <c r="BS7" s="8">
        <v>13414.957688235969</v>
      </c>
      <c r="BT7" s="8">
        <v>3011.3</v>
      </c>
      <c r="BU7" s="8">
        <v>19.8</v>
      </c>
      <c r="BV7" s="9">
        <f t="shared" si="1"/>
        <v>63148.526014225645</v>
      </c>
    </row>
    <row r="8" spans="1:74" x14ac:dyDescent="0.2">
      <c r="A8" s="38" t="s">
        <v>73</v>
      </c>
      <c r="B8" s="16"/>
      <c r="C8" s="8">
        <v>0</v>
      </c>
      <c r="D8" s="8">
        <v>0</v>
      </c>
      <c r="E8" s="8">
        <v>0</v>
      </c>
      <c r="F8" s="8">
        <v>1.25789238104954E-2</v>
      </c>
      <c r="G8" s="8">
        <v>2.4305146185296455E-2</v>
      </c>
      <c r="H8" s="8">
        <v>4963.7052442535869</v>
      </c>
      <c r="I8" s="8">
        <v>0</v>
      </c>
      <c r="J8" s="8">
        <v>28.0145140169749</v>
      </c>
      <c r="K8" s="8">
        <v>0</v>
      </c>
      <c r="L8" s="8">
        <v>0</v>
      </c>
      <c r="M8" s="8">
        <v>9.86962982138839</v>
      </c>
      <c r="N8" s="8">
        <v>0</v>
      </c>
      <c r="O8" s="8">
        <v>24.198168884216241</v>
      </c>
      <c r="P8" s="8">
        <v>0</v>
      </c>
      <c r="Q8" s="8">
        <v>6.2691174275043799</v>
      </c>
      <c r="R8" s="8">
        <v>56.794610007125328</v>
      </c>
      <c r="S8" s="8">
        <v>1.0726337412002E-5</v>
      </c>
      <c r="T8" s="8">
        <v>0</v>
      </c>
      <c r="U8" s="8">
        <v>0</v>
      </c>
      <c r="V8" s="8">
        <v>5.3157276075027841E-2</v>
      </c>
      <c r="W8" s="8">
        <v>0.26254699999999997</v>
      </c>
      <c r="X8" s="8">
        <v>23.947676177229496</v>
      </c>
      <c r="Y8" s="8">
        <v>0</v>
      </c>
      <c r="Z8" s="8">
        <v>0</v>
      </c>
      <c r="AA8" s="8">
        <v>0</v>
      </c>
      <c r="AB8" s="8">
        <v>0</v>
      </c>
      <c r="AC8" s="8">
        <v>0</v>
      </c>
      <c r="AD8" s="8">
        <v>0</v>
      </c>
      <c r="AE8" s="8">
        <v>117.29558726529976</v>
      </c>
      <c r="AF8" s="8">
        <v>2.0374E-2</v>
      </c>
      <c r="AG8" s="8">
        <v>0</v>
      </c>
      <c r="AH8" s="8">
        <v>0</v>
      </c>
      <c r="AI8" s="8">
        <v>0</v>
      </c>
      <c r="AJ8" s="8">
        <v>0.23514800000000002</v>
      </c>
      <c r="AK8" s="8">
        <v>0</v>
      </c>
      <c r="AL8" s="8">
        <v>0</v>
      </c>
      <c r="AM8" s="8">
        <v>0</v>
      </c>
      <c r="AN8" s="8">
        <v>0</v>
      </c>
      <c r="AO8" s="8">
        <v>0</v>
      </c>
      <c r="AP8" s="8">
        <v>0</v>
      </c>
      <c r="AQ8" s="8">
        <v>0</v>
      </c>
      <c r="AR8" s="8">
        <v>0</v>
      </c>
      <c r="AS8" s="8">
        <v>0</v>
      </c>
      <c r="AT8" s="8">
        <v>0</v>
      </c>
      <c r="AU8" s="8">
        <v>0</v>
      </c>
      <c r="AV8" s="8">
        <v>0</v>
      </c>
      <c r="AW8" s="8">
        <v>0</v>
      </c>
      <c r="AX8" s="8">
        <v>0</v>
      </c>
      <c r="AY8" s="8">
        <v>0</v>
      </c>
      <c r="AZ8" s="8">
        <v>0.85297800000000001</v>
      </c>
      <c r="BA8" s="8">
        <v>0</v>
      </c>
      <c r="BB8" s="8">
        <v>0</v>
      </c>
      <c r="BC8" s="8">
        <v>0</v>
      </c>
      <c r="BD8" s="8">
        <v>0</v>
      </c>
      <c r="BE8" s="8">
        <v>0</v>
      </c>
      <c r="BF8" s="8">
        <v>0</v>
      </c>
      <c r="BG8" s="8">
        <v>0</v>
      </c>
      <c r="BH8" s="8">
        <v>0</v>
      </c>
      <c r="BI8" s="8">
        <v>0</v>
      </c>
      <c r="BJ8" s="8">
        <v>0</v>
      </c>
      <c r="BK8" s="8">
        <v>0</v>
      </c>
      <c r="BL8" s="8">
        <v>0</v>
      </c>
      <c r="BM8" s="8">
        <v>0</v>
      </c>
      <c r="BN8" s="8">
        <v>0</v>
      </c>
      <c r="BO8" s="9">
        <f t="shared" si="0"/>
        <v>5231.5556469257326</v>
      </c>
      <c r="BP8" s="8">
        <v>5118.03</v>
      </c>
      <c r="BQ8" s="8">
        <v>2628.82</v>
      </c>
      <c r="BR8" s="9">
        <f t="shared" si="2"/>
        <v>12978.405646925732</v>
      </c>
      <c r="BS8" s="8">
        <v>6140.9778371056273</v>
      </c>
      <c r="BT8" s="8">
        <v>341.8</v>
      </c>
      <c r="BU8" s="8">
        <v>0</v>
      </c>
      <c r="BV8" s="9">
        <f t="shared" si="1"/>
        <v>19461.183484031357</v>
      </c>
    </row>
    <row r="9" spans="1:74" x14ac:dyDescent="0.2">
      <c r="A9" s="38" t="s">
        <v>74</v>
      </c>
      <c r="B9" s="16"/>
      <c r="C9" s="8">
        <v>0</v>
      </c>
      <c r="D9" s="8">
        <v>3.98</v>
      </c>
      <c r="E9" s="8">
        <v>0</v>
      </c>
      <c r="F9" s="8">
        <v>0</v>
      </c>
      <c r="G9" s="8">
        <v>0.04</v>
      </c>
      <c r="H9" s="8">
        <v>0</v>
      </c>
      <c r="I9" s="8">
        <v>2805.09</v>
      </c>
      <c r="J9" s="8">
        <v>0</v>
      </c>
      <c r="K9" s="8">
        <v>0</v>
      </c>
      <c r="L9" s="8">
        <v>0</v>
      </c>
      <c r="M9" s="8">
        <v>0.03</v>
      </c>
      <c r="N9" s="8">
        <v>0</v>
      </c>
      <c r="O9" s="8">
        <v>1.5</v>
      </c>
      <c r="P9" s="8">
        <v>4.12</v>
      </c>
      <c r="Q9" s="8">
        <v>0</v>
      </c>
      <c r="R9" s="8">
        <v>11</v>
      </c>
      <c r="S9" s="8">
        <v>0.01</v>
      </c>
      <c r="T9" s="8">
        <v>0</v>
      </c>
      <c r="U9" s="8">
        <v>0</v>
      </c>
      <c r="V9" s="8">
        <v>0</v>
      </c>
      <c r="W9" s="8">
        <v>0</v>
      </c>
      <c r="X9" s="8">
        <v>0.99</v>
      </c>
      <c r="Y9" s="8">
        <v>0</v>
      </c>
      <c r="Z9" s="8">
        <v>0</v>
      </c>
      <c r="AA9" s="8">
        <v>0</v>
      </c>
      <c r="AB9" s="8">
        <v>1.08</v>
      </c>
      <c r="AC9" s="8">
        <v>80.97</v>
      </c>
      <c r="AD9" s="8">
        <v>0</v>
      </c>
      <c r="AE9" s="8">
        <v>6.55</v>
      </c>
      <c r="AF9" s="8">
        <v>0</v>
      </c>
      <c r="AG9" s="8">
        <v>0</v>
      </c>
      <c r="AH9" s="8">
        <v>0</v>
      </c>
      <c r="AI9" s="8">
        <v>0</v>
      </c>
      <c r="AJ9" s="8">
        <v>0</v>
      </c>
      <c r="AK9" s="8">
        <v>0</v>
      </c>
      <c r="AL9" s="8">
        <v>0</v>
      </c>
      <c r="AM9" s="8">
        <v>0</v>
      </c>
      <c r="AN9" s="8">
        <v>0</v>
      </c>
      <c r="AO9" s="8">
        <v>0</v>
      </c>
      <c r="AP9" s="8">
        <v>0</v>
      </c>
      <c r="AQ9" s="8">
        <v>0</v>
      </c>
      <c r="AR9" s="8">
        <v>0</v>
      </c>
      <c r="AS9" s="8">
        <v>0</v>
      </c>
      <c r="AT9" s="8">
        <v>0</v>
      </c>
      <c r="AU9" s="8">
        <v>0</v>
      </c>
      <c r="AV9" s="8">
        <v>4.25</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8">
        <v>0</v>
      </c>
      <c r="BO9" s="9">
        <f t="shared" si="0"/>
        <v>2919.61</v>
      </c>
      <c r="BP9" s="8">
        <v>1122.3800000000001</v>
      </c>
      <c r="BQ9" s="8">
        <v>455.84000000000003</v>
      </c>
      <c r="BR9" s="9">
        <f t="shared" si="2"/>
        <v>4497.83</v>
      </c>
      <c r="BS9" s="8">
        <v>513.46063087221387</v>
      </c>
      <c r="BT9" s="8">
        <v>13.8</v>
      </c>
      <c r="BU9" s="8">
        <v>0</v>
      </c>
      <c r="BV9" s="9">
        <f t="shared" si="1"/>
        <v>5025.0906308722142</v>
      </c>
    </row>
    <row r="10" spans="1:74" x14ac:dyDescent="0.2">
      <c r="A10" s="38" t="s">
        <v>75</v>
      </c>
      <c r="B10" s="16"/>
      <c r="C10" s="8">
        <v>0</v>
      </c>
      <c r="D10" s="8">
        <v>0</v>
      </c>
      <c r="E10" s="8">
        <v>0</v>
      </c>
      <c r="F10" s="8">
        <v>0</v>
      </c>
      <c r="G10" s="8">
        <v>0.13883668854352194</v>
      </c>
      <c r="H10" s="8">
        <v>0.23785247136035984</v>
      </c>
      <c r="I10" s="8">
        <v>0</v>
      </c>
      <c r="J10" s="8">
        <v>3578.4453466080013</v>
      </c>
      <c r="K10" s="8">
        <v>44.121673601595461</v>
      </c>
      <c r="L10" s="8">
        <v>0</v>
      </c>
      <c r="M10" s="8">
        <v>2.0078135980804683</v>
      </c>
      <c r="N10" s="8">
        <v>0</v>
      </c>
      <c r="O10" s="8">
        <v>78.222343502933811</v>
      </c>
      <c r="P10" s="8">
        <v>0.15118999999999999</v>
      </c>
      <c r="Q10" s="8">
        <v>0</v>
      </c>
      <c r="R10" s="8">
        <v>0</v>
      </c>
      <c r="S10" s="8">
        <v>0.12293346702397548</v>
      </c>
      <c r="T10" s="8">
        <v>1.0031999999999999E-2</v>
      </c>
      <c r="U10" s="8">
        <v>0</v>
      </c>
      <c r="V10" s="8">
        <v>4.1739976802231196E-3</v>
      </c>
      <c r="W10" s="8">
        <v>6.0000000000000002E-6</v>
      </c>
      <c r="X10" s="8">
        <v>0</v>
      </c>
      <c r="Y10" s="8">
        <v>0</v>
      </c>
      <c r="Z10" s="8">
        <v>0</v>
      </c>
      <c r="AA10" s="8">
        <v>0</v>
      </c>
      <c r="AB10" s="8">
        <v>0</v>
      </c>
      <c r="AC10" s="8">
        <v>0</v>
      </c>
      <c r="AD10" s="8">
        <v>0</v>
      </c>
      <c r="AE10" s="8">
        <v>72.418351081441145</v>
      </c>
      <c r="AF10" s="8">
        <v>0</v>
      </c>
      <c r="AG10" s="8">
        <v>0</v>
      </c>
      <c r="AH10" s="8">
        <v>0</v>
      </c>
      <c r="AI10" s="8">
        <v>0</v>
      </c>
      <c r="AJ10" s="8">
        <v>0.67858699999999994</v>
      </c>
      <c r="AK10" s="8">
        <v>0</v>
      </c>
      <c r="AL10" s="8">
        <v>0</v>
      </c>
      <c r="AM10" s="8">
        <v>3.13534403236457</v>
      </c>
      <c r="AN10" s="8">
        <v>0</v>
      </c>
      <c r="AO10" s="8">
        <v>0</v>
      </c>
      <c r="AP10" s="8">
        <v>0</v>
      </c>
      <c r="AQ10" s="8">
        <v>0</v>
      </c>
      <c r="AR10" s="8">
        <v>0</v>
      </c>
      <c r="AS10" s="8">
        <v>0</v>
      </c>
      <c r="AT10" s="8">
        <v>0</v>
      </c>
      <c r="AU10" s="8">
        <v>0</v>
      </c>
      <c r="AV10" s="8">
        <v>0</v>
      </c>
      <c r="AW10" s="8">
        <v>1.0399999999999999E-4</v>
      </c>
      <c r="AX10" s="8">
        <v>0</v>
      </c>
      <c r="AY10" s="8">
        <v>0</v>
      </c>
      <c r="AZ10" s="8">
        <v>0</v>
      </c>
      <c r="BA10" s="8">
        <v>0</v>
      </c>
      <c r="BB10" s="8">
        <v>0</v>
      </c>
      <c r="BC10" s="8">
        <v>0</v>
      </c>
      <c r="BD10" s="8">
        <v>7.5104205297727905E-5</v>
      </c>
      <c r="BE10" s="8">
        <v>0</v>
      </c>
      <c r="BF10" s="8">
        <v>0</v>
      </c>
      <c r="BG10" s="8">
        <v>0</v>
      </c>
      <c r="BH10" s="8">
        <v>0</v>
      </c>
      <c r="BI10" s="8">
        <v>0</v>
      </c>
      <c r="BJ10" s="8">
        <v>0</v>
      </c>
      <c r="BK10" s="8">
        <v>0</v>
      </c>
      <c r="BL10" s="8">
        <v>0</v>
      </c>
      <c r="BM10" s="8">
        <v>0</v>
      </c>
      <c r="BN10" s="8">
        <v>0</v>
      </c>
      <c r="BO10" s="9">
        <f t="shared" si="0"/>
        <v>3779.6946631532296</v>
      </c>
      <c r="BP10" s="8">
        <v>3494.1499999999996</v>
      </c>
      <c r="BQ10" s="8">
        <v>180.32</v>
      </c>
      <c r="BR10" s="9">
        <f t="shared" si="2"/>
        <v>7454.1646631532294</v>
      </c>
      <c r="BS10" s="8">
        <v>1468.2571080099233</v>
      </c>
      <c r="BT10" s="8">
        <v>2.1</v>
      </c>
      <c r="BU10" s="8">
        <v>0</v>
      </c>
      <c r="BV10" s="9">
        <f t="shared" si="1"/>
        <v>8924.521771163154</v>
      </c>
    </row>
    <row r="11" spans="1:74" x14ac:dyDescent="0.2">
      <c r="A11" s="38" t="s">
        <v>76</v>
      </c>
      <c r="B11" s="16"/>
      <c r="C11" s="8">
        <v>0</v>
      </c>
      <c r="D11" s="8">
        <v>0</v>
      </c>
      <c r="E11" s="8">
        <v>0</v>
      </c>
      <c r="F11" s="8">
        <v>0</v>
      </c>
      <c r="G11" s="8">
        <v>0</v>
      </c>
      <c r="H11" s="8">
        <v>0</v>
      </c>
      <c r="I11" s="8">
        <v>0</v>
      </c>
      <c r="J11" s="8">
        <v>51.914518820108583</v>
      </c>
      <c r="K11" s="8">
        <v>2919.6708150327418</v>
      </c>
      <c r="L11" s="8">
        <v>0</v>
      </c>
      <c r="M11" s="8">
        <v>48.44658590568887</v>
      </c>
      <c r="N11" s="8">
        <v>0</v>
      </c>
      <c r="O11" s="8">
        <v>2.25129619558102E-2</v>
      </c>
      <c r="P11" s="8">
        <v>0</v>
      </c>
      <c r="Q11" s="8">
        <v>0</v>
      </c>
      <c r="R11" s="8">
        <v>0</v>
      </c>
      <c r="S11" s="8">
        <v>9.2906950294590002E-4</v>
      </c>
      <c r="T11" s="8">
        <v>0</v>
      </c>
      <c r="U11" s="8">
        <v>0</v>
      </c>
      <c r="V11" s="8">
        <v>0</v>
      </c>
      <c r="W11" s="8">
        <v>0</v>
      </c>
      <c r="X11" s="8">
        <v>0</v>
      </c>
      <c r="Y11" s="8">
        <v>0</v>
      </c>
      <c r="Z11" s="8">
        <v>0</v>
      </c>
      <c r="AA11" s="8">
        <v>0</v>
      </c>
      <c r="AB11" s="8">
        <v>0</v>
      </c>
      <c r="AC11" s="8">
        <v>0</v>
      </c>
      <c r="AD11" s="8">
        <v>0</v>
      </c>
      <c r="AE11" s="8">
        <v>28.8326011860268</v>
      </c>
      <c r="AF11" s="8">
        <v>0</v>
      </c>
      <c r="AG11" s="8">
        <v>0</v>
      </c>
      <c r="AH11" s="8">
        <v>0</v>
      </c>
      <c r="AI11" s="8">
        <v>0</v>
      </c>
      <c r="AJ11" s="8">
        <v>0</v>
      </c>
      <c r="AK11" s="8">
        <v>2.1970000000000001</v>
      </c>
      <c r="AL11" s="8">
        <v>0</v>
      </c>
      <c r="AM11" s="8">
        <v>409.67902910614401</v>
      </c>
      <c r="AN11" s="8">
        <v>10.591415</v>
      </c>
      <c r="AO11" s="8">
        <v>0</v>
      </c>
      <c r="AP11" s="8">
        <v>0</v>
      </c>
      <c r="AQ11" s="8">
        <v>0.9</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3472.2554070821689</v>
      </c>
      <c r="BP11" s="8">
        <v>258.67</v>
      </c>
      <c r="BQ11" s="8">
        <v>15.4</v>
      </c>
      <c r="BR11" s="9">
        <f t="shared" si="2"/>
        <v>3746.325407082169</v>
      </c>
      <c r="BS11" s="8">
        <v>0</v>
      </c>
      <c r="BT11" s="8">
        <v>0</v>
      </c>
      <c r="BU11" s="8">
        <v>0</v>
      </c>
      <c r="BV11" s="9">
        <f t="shared" si="1"/>
        <v>3746.325407082169</v>
      </c>
    </row>
    <row r="12" spans="1:74" x14ac:dyDescent="0.2">
      <c r="A12" s="38" t="s">
        <v>77</v>
      </c>
      <c r="B12" s="16"/>
      <c r="C12" s="8">
        <v>0</v>
      </c>
      <c r="D12" s="8">
        <v>0</v>
      </c>
      <c r="E12" s="8">
        <v>0</v>
      </c>
      <c r="F12" s="8">
        <v>1.678428</v>
      </c>
      <c r="G12" s="8">
        <v>0</v>
      </c>
      <c r="H12" s="8">
        <v>0</v>
      </c>
      <c r="I12" s="8">
        <v>0</v>
      </c>
      <c r="J12" s="8">
        <v>0</v>
      </c>
      <c r="K12" s="8">
        <v>0</v>
      </c>
      <c r="L12" s="8">
        <v>22592.088691567358</v>
      </c>
      <c r="M12" s="8">
        <v>167.09691800453049</v>
      </c>
      <c r="N12" s="8">
        <v>0</v>
      </c>
      <c r="O12" s="8">
        <v>0</v>
      </c>
      <c r="P12" s="8">
        <v>0</v>
      </c>
      <c r="Q12" s="8">
        <v>123.4</v>
      </c>
      <c r="R12" s="8">
        <v>0</v>
      </c>
      <c r="S12" s="8">
        <v>0</v>
      </c>
      <c r="T12" s="8">
        <v>0</v>
      </c>
      <c r="U12" s="8">
        <v>0</v>
      </c>
      <c r="V12" s="8">
        <v>2.8003999878144399E-2</v>
      </c>
      <c r="W12" s="8">
        <v>0</v>
      </c>
      <c r="X12" s="8">
        <v>0</v>
      </c>
      <c r="Y12" s="8">
        <v>0</v>
      </c>
      <c r="Z12" s="8">
        <v>0</v>
      </c>
      <c r="AA12" s="8">
        <v>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0</v>
      </c>
      <c r="AW12" s="8">
        <v>0</v>
      </c>
      <c r="AX12" s="8">
        <v>0</v>
      </c>
      <c r="AY12" s="8">
        <v>0</v>
      </c>
      <c r="AZ12" s="8">
        <v>0</v>
      </c>
      <c r="BA12" s="8">
        <v>0</v>
      </c>
      <c r="BB12" s="8">
        <v>0</v>
      </c>
      <c r="BC12" s="8">
        <v>0</v>
      </c>
      <c r="BD12" s="8">
        <v>0</v>
      </c>
      <c r="BE12" s="8">
        <v>0</v>
      </c>
      <c r="BF12" s="8">
        <v>0</v>
      </c>
      <c r="BG12" s="8">
        <v>0</v>
      </c>
      <c r="BH12" s="8">
        <v>0</v>
      </c>
      <c r="BI12" s="8">
        <v>0</v>
      </c>
      <c r="BJ12" s="8">
        <v>0</v>
      </c>
      <c r="BK12" s="8">
        <v>0</v>
      </c>
      <c r="BL12" s="8">
        <v>0</v>
      </c>
      <c r="BM12" s="8">
        <v>0</v>
      </c>
      <c r="BN12" s="8">
        <v>0</v>
      </c>
      <c r="BO12" s="9">
        <f t="shared" si="0"/>
        <v>22884.292041571771</v>
      </c>
      <c r="BP12" s="8">
        <v>9716.3562157697997</v>
      </c>
      <c r="BQ12" s="8">
        <v>3636.093784230201</v>
      </c>
      <c r="BR12" s="9">
        <f t="shared" si="2"/>
        <v>36236.742041571772</v>
      </c>
      <c r="BS12" s="8">
        <v>2528.664848391928</v>
      </c>
      <c r="BT12" s="8">
        <v>4262.6000000000004</v>
      </c>
      <c r="BU12" s="8">
        <v>0</v>
      </c>
      <c r="BV12" s="9">
        <f t="shared" si="1"/>
        <v>43028.006889963697</v>
      </c>
    </row>
    <row r="13" spans="1:74" x14ac:dyDescent="0.2">
      <c r="A13" s="38" t="s">
        <v>78</v>
      </c>
      <c r="B13" s="16"/>
      <c r="C13" s="8">
        <v>0</v>
      </c>
      <c r="D13" s="8">
        <v>0</v>
      </c>
      <c r="E13" s="8">
        <v>0</v>
      </c>
      <c r="F13" s="8">
        <v>22.410439393234135</v>
      </c>
      <c r="G13" s="8">
        <v>131.14109255035939</v>
      </c>
      <c r="H13" s="8">
        <v>103.58917064413231</v>
      </c>
      <c r="I13" s="8">
        <v>0</v>
      </c>
      <c r="J13" s="8">
        <v>7.7751798914198799E-3</v>
      </c>
      <c r="K13" s="8">
        <v>0</v>
      </c>
      <c r="L13" s="8">
        <v>5120.6979208020057</v>
      </c>
      <c r="M13" s="8">
        <v>24244.72434115639</v>
      </c>
      <c r="N13" s="8">
        <v>692.80273610198026</v>
      </c>
      <c r="O13" s="8">
        <v>423.52336886056986</v>
      </c>
      <c r="P13" s="8">
        <v>9.6214986172701984</v>
      </c>
      <c r="Q13" s="8">
        <v>528.54092430374021</v>
      </c>
      <c r="R13" s="8">
        <v>11.399624772997266</v>
      </c>
      <c r="S13" s="8">
        <v>1.4539583372240894</v>
      </c>
      <c r="T13" s="8">
        <v>1.3361E-2</v>
      </c>
      <c r="U13" s="8">
        <v>1.59542632539453</v>
      </c>
      <c r="V13" s="8">
        <v>7.1640973849621536</v>
      </c>
      <c r="W13" s="8">
        <v>1.619800665516255E-2</v>
      </c>
      <c r="X13" s="8">
        <v>0</v>
      </c>
      <c r="Y13" s="8">
        <v>5.5966999999999996E-4</v>
      </c>
      <c r="Z13" s="8">
        <v>0</v>
      </c>
      <c r="AA13" s="8">
        <v>0</v>
      </c>
      <c r="AB13" s="8">
        <v>8.2205065843437222</v>
      </c>
      <c r="AC13" s="8">
        <v>0</v>
      </c>
      <c r="AD13" s="8">
        <v>1.2E-4</v>
      </c>
      <c r="AE13" s="8">
        <v>1754.0234892080205</v>
      </c>
      <c r="AF13" s="8">
        <v>0</v>
      </c>
      <c r="AG13" s="8">
        <v>0</v>
      </c>
      <c r="AH13" s="8">
        <v>0</v>
      </c>
      <c r="AI13" s="8">
        <v>0</v>
      </c>
      <c r="AJ13" s="8">
        <v>8.6160000000000004E-3</v>
      </c>
      <c r="AK13" s="8">
        <v>0</v>
      </c>
      <c r="AL13" s="8">
        <v>0</v>
      </c>
      <c r="AM13" s="8">
        <v>0</v>
      </c>
      <c r="AN13" s="8">
        <v>0</v>
      </c>
      <c r="AO13" s="8">
        <v>0</v>
      </c>
      <c r="AP13" s="8">
        <v>0</v>
      </c>
      <c r="AQ13" s="8">
        <v>0</v>
      </c>
      <c r="AR13" s="8">
        <v>0</v>
      </c>
      <c r="AS13" s="8">
        <v>0</v>
      </c>
      <c r="AT13" s="8">
        <v>0</v>
      </c>
      <c r="AU13" s="8">
        <v>0</v>
      </c>
      <c r="AV13" s="8">
        <v>53</v>
      </c>
      <c r="AW13" s="8">
        <v>0</v>
      </c>
      <c r="AX13" s="8">
        <v>0</v>
      </c>
      <c r="AY13" s="8">
        <v>0</v>
      </c>
      <c r="AZ13" s="8">
        <v>0</v>
      </c>
      <c r="BA13" s="8">
        <v>0</v>
      </c>
      <c r="BB13" s="8">
        <v>0</v>
      </c>
      <c r="BC13" s="8">
        <v>0</v>
      </c>
      <c r="BD13" s="8">
        <v>0.146648055941549</v>
      </c>
      <c r="BE13" s="8">
        <v>0</v>
      </c>
      <c r="BF13" s="8">
        <v>0</v>
      </c>
      <c r="BG13" s="8">
        <v>0</v>
      </c>
      <c r="BH13" s="8">
        <v>0</v>
      </c>
      <c r="BI13" s="8">
        <v>0</v>
      </c>
      <c r="BJ13" s="8">
        <v>0</v>
      </c>
      <c r="BK13" s="8">
        <v>0</v>
      </c>
      <c r="BL13" s="8">
        <v>0</v>
      </c>
      <c r="BM13" s="8">
        <v>0</v>
      </c>
      <c r="BN13" s="8">
        <v>0</v>
      </c>
      <c r="BO13" s="9">
        <f t="shared" si="0"/>
        <v>33114.101872955107</v>
      </c>
      <c r="BP13" s="8">
        <v>19839.367156894768</v>
      </c>
      <c r="BQ13" s="8">
        <v>5563.5928431052289</v>
      </c>
      <c r="BR13" s="9">
        <f t="shared" si="2"/>
        <v>58517.061872955106</v>
      </c>
      <c r="BS13" s="8">
        <v>6902.6216856877872</v>
      </c>
      <c r="BT13" s="8">
        <v>232.7</v>
      </c>
      <c r="BU13" s="8">
        <v>0</v>
      </c>
      <c r="BV13" s="9">
        <f t="shared" si="1"/>
        <v>65652.38355864289</v>
      </c>
    </row>
    <row r="14" spans="1:74" x14ac:dyDescent="0.2">
      <c r="A14" s="38" t="s">
        <v>79</v>
      </c>
      <c r="B14" s="16"/>
      <c r="C14" s="8">
        <v>0</v>
      </c>
      <c r="D14" s="8">
        <v>0</v>
      </c>
      <c r="E14" s="8">
        <v>0</v>
      </c>
      <c r="F14" s="8">
        <v>0</v>
      </c>
      <c r="G14" s="8">
        <v>2.3368664053833501E-2</v>
      </c>
      <c r="H14" s="8">
        <v>0</v>
      </c>
      <c r="I14" s="8">
        <v>0</v>
      </c>
      <c r="J14" s="8">
        <v>0</v>
      </c>
      <c r="K14" s="8">
        <v>0</v>
      </c>
      <c r="L14" s="8">
        <v>0</v>
      </c>
      <c r="M14" s="8">
        <v>175.30759361554999</v>
      </c>
      <c r="N14" s="8">
        <v>6943.5659603973281</v>
      </c>
      <c r="O14" s="8">
        <v>11.591719128801699</v>
      </c>
      <c r="P14" s="8">
        <v>0</v>
      </c>
      <c r="Q14" s="8">
        <v>0</v>
      </c>
      <c r="R14" s="8">
        <v>0</v>
      </c>
      <c r="S14" s="8">
        <v>0</v>
      </c>
      <c r="T14" s="8">
        <v>0</v>
      </c>
      <c r="U14" s="8">
        <v>0</v>
      </c>
      <c r="V14" s="8">
        <v>0</v>
      </c>
      <c r="W14" s="8">
        <v>0</v>
      </c>
      <c r="X14" s="8">
        <v>0</v>
      </c>
      <c r="Y14" s="8">
        <v>0</v>
      </c>
      <c r="Z14" s="8">
        <v>0</v>
      </c>
      <c r="AA14" s="8">
        <v>0</v>
      </c>
      <c r="AB14" s="8">
        <v>0</v>
      </c>
      <c r="AC14" s="8">
        <v>0</v>
      </c>
      <c r="AD14" s="8">
        <v>0</v>
      </c>
      <c r="AE14" s="8">
        <v>55.931693721688006</v>
      </c>
      <c r="AF14" s="8">
        <v>0</v>
      </c>
      <c r="AG14" s="8">
        <v>0</v>
      </c>
      <c r="AH14" s="8">
        <v>0</v>
      </c>
      <c r="AI14" s="8">
        <v>0</v>
      </c>
      <c r="AJ14" s="8">
        <v>2.5430000000000001E-3</v>
      </c>
      <c r="AK14" s="8">
        <v>0</v>
      </c>
      <c r="AL14" s="8">
        <v>0</v>
      </c>
      <c r="AM14" s="8">
        <v>0</v>
      </c>
      <c r="AN14" s="8">
        <v>0</v>
      </c>
      <c r="AO14" s="8">
        <v>0</v>
      </c>
      <c r="AP14" s="8">
        <v>0</v>
      </c>
      <c r="AQ14" s="8">
        <v>0</v>
      </c>
      <c r="AR14" s="8">
        <v>0</v>
      </c>
      <c r="AS14" s="8">
        <v>0</v>
      </c>
      <c r="AT14" s="8">
        <v>0</v>
      </c>
      <c r="AU14" s="8">
        <v>0</v>
      </c>
      <c r="AV14" s="8">
        <v>0</v>
      </c>
      <c r="AW14" s="8">
        <v>0</v>
      </c>
      <c r="AX14" s="8">
        <v>0</v>
      </c>
      <c r="AY14" s="8">
        <v>0</v>
      </c>
      <c r="AZ14" s="8">
        <v>30</v>
      </c>
      <c r="BA14" s="8">
        <v>0</v>
      </c>
      <c r="BB14" s="8">
        <v>0</v>
      </c>
      <c r="BC14" s="8">
        <v>0</v>
      </c>
      <c r="BD14" s="8">
        <v>2.9905490852802368</v>
      </c>
      <c r="BE14" s="8">
        <v>0</v>
      </c>
      <c r="BF14" s="8">
        <v>0</v>
      </c>
      <c r="BG14" s="8">
        <v>35.417789999999997</v>
      </c>
      <c r="BH14" s="8">
        <v>0</v>
      </c>
      <c r="BI14" s="8">
        <v>0</v>
      </c>
      <c r="BJ14" s="8">
        <v>0</v>
      </c>
      <c r="BK14" s="8">
        <v>0</v>
      </c>
      <c r="BL14" s="8">
        <v>0</v>
      </c>
      <c r="BM14" s="8">
        <v>0</v>
      </c>
      <c r="BN14" s="8">
        <v>0</v>
      </c>
      <c r="BO14" s="9">
        <f t="shared" si="0"/>
        <v>7254.8312176127029</v>
      </c>
      <c r="BP14" s="8">
        <v>6676.76</v>
      </c>
      <c r="BQ14" s="8">
        <v>1599.42</v>
      </c>
      <c r="BR14" s="9">
        <f t="shared" si="2"/>
        <v>15531.011217612702</v>
      </c>
      <c r="BS14" s="8">
        <v>4719.6995789821449</v>
      </c>
      <c r="BT14" s="8">
        <v>264</v>
      </c>
      <c r="BU14" s="8">
        <v>0</v>
      </c>
      <c r="BV14" s="9">
        <f t="shared" si="1"/>
        <v>20514.710796594845</v>
      </c>
    </row>
    <row r="15" spans="1:74" x14ac:dyDescent="0.2">
      <c r="A15" s="38" t="s">
        <v>80</v>
      </c>
      <c r="B15" s="16"/>
      <c r="C15" s="8">
        <v>0</v>
      </c>
      <c r="D15" s="8">
        <v>0</v>
      </c>
      <c r="E15" s="8">
        <v>0</v>
      </c>
      <c r="F15" s="8">
        <v>0.139269</v>
      </c>
      <c r="G15" s="8">
        <v>13.363322343428795</v>
      </c>
      <c r="H15" s="8">
        <v>196.89136181663287</v>
      </c>
      <c r="I15" s="8">
        <v>0</v>
      </c>
      <c r="J15" s="8">
        <v>52.144514072043577</v>
      </c>
      <c r="K15" s="8">
        <v>0.15652351</v>
      </c>
      <c r="L15" s="8">
        <v>20.810903339274201</v>
      </c>
      <c r="M15" s="8">
        <v>408.7503624400934</v>
      </c>
      <c r="N15" s="8">
        <v>28.292749154692167</v>
      </c>
      <c r="O15" s="8">
        <v>4039.6926579890305</v>
      </c>
      <c r="P15" s="8">
        <v>0</v>
      </c>
      <c r="Q15" s="8">
        <v>12.184551691836599</v>
      </c>
      <c r="R15" s="8">
        <v>175.66841099566778</v>
      </c>
      <c r="S15" s="8">
        <v>0.39831119113409569</v>
      </c>
      <c r="T15" s="8">
        <v>38.669938868758869</v>
      </c>
      <c r="U15" s="8">
        <v>4.7020005569151602</v>
      </c>
      <c r="V15" s="8">
        <v>26.680794437738037</v>
      </c>
      <c r="W15" s="8">
        <v>7.6110979999999993</v>
      </c>
      <c r="X15" s="8">
        <v>113.95540219761426</v>
      </c>
      <c r="Y15" s="8">
        <v>0</v>
      </c>
      <c r="Z15" s="8">
        <v>0</v>
      </c>
      <c r="AA15" s="8">
        <v>0</v>
      </c>
      <c r="AB15" s="8">
        <v>1.9415656281870899E-5</v>
      </c>
      <c r="AC15" s="8">
        <v>221.71557045081701</v>
      </c>
      <c r="AD15" s="8">
        <v>0</v>
      </c>
      <c r="AE15" s="8">
        <v>70.899393196560922</v>
      </c>
      <c r="AF15" s="8">
        <v>0</v>
      </c>
      <c r="AG15" s="8">
        <v>0</v>
      </c>
      <c r="AH15" s="8">
        <v>0</v>
      </c>
      <c r="AI15" s="8">
        <v>0</v>
      </c>
      <c r="AJ15" s="8">
        <v>0.61942600000000003</v>
      </c>
      <c r="AK15" s="8">
        <v>0</v>
      </c>
      <c r="AL15" s="8">
        <v>0</v>
      </c>
      <c r="AM15" s="8">
        <v>0</v>
      </c>
      <c r="AN15" s="8">
        <v>0</v>
      </c>
      <c r="AO15" s="8">
        <v>0</v>
      </c>
      <c r="AP15" s="8">
        <v>0</v>
      </c>
      <c r="AQ15" s="8">
        <v>0</v>
      </c>
      <c r="AR15" s="8">
        <v>0</v>
      </c>
      <c r="AS15" s="8">
        <v>0</v>
      </c>
      <c r="AT15" s="8">
        <v>0</v>
      </c>
      <c r="AU15" s="8">
        <v>0</v>
      </c>
      <c r="AV15" s="8">
        <v>0</v>
      </c>
      <c r="AW15" s="8">
        <v>0.81844799999999995</v>
      </c>
      <c r="AX15" s="8">
        <v>0</v>
      </c>
      <c r="AY15" s="8">
        <v>0</v>
      </c>
      <c r="AZ15" s="8">
        <v>0</v>
      </c>
      <c r="BA15" s="8">
        <v>0</v>
      </c>
      <c r="BB15" s="8">
        <v>0</v>
      </c>
      <c r="BC15" s="8">
        <v>0</v>
      </c>
      <c r="BD15" s="8">
        <v>2.9657854636716999E-2</v>
      </c>
      <c r="BE15" s="8">
        <v>0</v>
      </c>
      <c r="BF15" s="8">
        <v>0</v>
      </c>
      <c r="BG15" s="8">
        <v>0</v>
      </c>
      <c r="BH15" s="8">
        <v>0</v>
      </c>
      <c r="BI15" s="8">
        <v>0</v>
      </c>
      <c r="BJ15" s="8">
        <v>0</v>
      </c>
      <c r="BK15" s="8">
        <v>0</v>
      </c>
      <c r="BL15" s="8">
        <v>0</v>
      </c>
      <c r="BM15" s="8">
        <v>0</v>
      </c>
      <c r="BN15" s="8">
        <v>0</v>
      </c>
      <c r="BO15" s="9">
        <f t="shared" si="0"/>
        <v>5434.19468652253</v>
      </c>
      <c r="BP15" s="8">
        <v>5328.55</v>
      </c>
      <c r="BQ15" s="8">
        <v>1235.8199999999997</v>
      </c>
      <c r="BR15" s="9">
        <f t="shared" si="2"/>
        <v>11998.56468652253</v>
      </c>
      <c r="BS15" s="8">
        <v>1930.5248251267899</v>
      </c>
      <c r="BT15" s="8">
        <v>46.79999999999999</v>
      </c>
      <c r="BU15" s="8">
        <v>0</v>
      </c>
      <c r="BV15" s="9">
        <f t="shared" si="1"/>
        <v>13975.889511649319</v>
      </c>
    </row>
    <row r="16" spans="1:74" x14ac:dyDescent="0.2">
      <c r="A16" s="38" t="s">
        <v>81</v>
      </c>
      <c r="B16" s="16"/>
      <c r="C16" s="8">
        <v>0</v>
      </c>
      <c r="D16" s="8">
        <v>0</v>
      </c>
      <c r="E16" s="8">
        <v>0</v>
      </c>
      <c r="F16" s="8">
        <v>55.328123973948003</v>
      </c>
      <c r="G16" s="8">
        <v>0</v>
      </c>
      <c r="H16" s="8">
        <v>9.1929999999999998E-3</v>
      </c>
      <c r="I16" s="8">
        <v>0</v>
      </c>
      <c r="J16" s="8">
        <v>3.68337544385263</v>
      </c>
      <c r="K16" s="8">
        <v>11.272746999999997</v>
      </c>
      <c r="L16" s="8">
        <v>2.00687130011312</v>
      </c>
      <c r="M16" s="8">
        <v>80.470472997548981</v>
      </c>
      <c r="N16" s="8">
        <v>0</v>
      </c>
      <c r="O16" s="8">
        <v>7.0343342720870288</v>
      </c>
      <c r="P16" s="8">
        <v>6045.5100205322178</v>
      </c>
      <c r="Q16" s="8">
        <v>0</v>
      </c>
      <c r="R16" s="8">
        <v>3.2717056733389258</v>
      </c>
      <c r="S16" s="8">
        <v>4.1768999659699581E-3</v>
      </c>
      <c r="T16" s="8">
        <v>0</v>
      </c>
      <c r="U16" s="8">
        <v>1.74907928085528</v>
      </c>
      <c r="V16" s="8">
        <v>0.21647834068003222</v>
      </c>
      <c r="W16" s="8">
        <v>4.2091834770579997</v>
      </c>
      <c r="X16" s="8">
        <v>0</v>
      </c>
      <c r="Y16" s="8">
        <v>1.3354230379091199E-2</v>
      </c>
      <c r="Z16" s="8">
        <v>0</v>
      </c>
      <c r="AA16" s="8">
        <v>0</v>
      </c>
      <c r="AB16" s="8">
        <v>0</v>
      </c>
      <c r="AC16" s="8">
        <v>148.34070846168024</v>
      </c>
      <c r="AD16" s="8">
        <v>0</v>
      </c>
      <c r="AE16" s="8">
        <v>240.86572747774261</v>
      </c>
      <c r="AF16" s="8">
        <v>0</v>
      </c>
      <c r="AG16" s="8">
        <v>0</v>
      </c>
      <c r="AH16" s="8">
        <v>0</v>
      </c>
      <c r="AI16" s="8">
        <v>0</v>
      </c>
      <c r="AJ16" s="8">
        <v>7.5472999999999998E-2</v>
      </c>
      <c r="AK16" s="8">
        <v>0</v>
      </c>
      <c r="AL16" s="8">
        <v>0</v>
      </c>
      <c r="AM16" s="8">
        <v>0</v>
      </c>
      <c r="AN16" s="8">
        <v>0</v>
      </c>
      <c r="AO16" s="8">
        <v>0</v>
      </c>
      <c r="AP16" s="8">
        <v>0</v>
      </c>
      <c r="AQ16" s="8">
        <v>0</v>
      </c>
      <c r="AR16" s="8">
        <v>0</v>
      </c>
      <c r="AS16" s="8">
        <v>0</v>
      </c>
      <c r="AT16" s="8">
        <v>0</v>
      </c>
      <c r="AU16" s="8">
        <v>0</v>
      </c>
      <c r="AV16" s="8">
        <v>0</v>
      </c>
      <c r="AW16" s="8">
        <v>6.2758999999999801E-2</v>
      </c>
      <c r="AX16" s="8">
        <v>0</v>
      </c>
      <c r="AY16" s="8">
        <v>0</v>
      </c>
      <c r="AZ16" s="8">
        <v>0</v>
      </c>
      <c r="BA16" s="8">
        <v>0</v>
      </c>
      <c r="BB16" s="8">
        <v>0</v>
      </c>
      <c r="BC16" s="8">
        <v>0</v>
      </c>
      <c r="BD16" s="8">
        <v>0</v>
      </c>
      <c r="BE16" s="8">
        <v>0</v>
      </c>
      <c r="BF16" s="8">
        <v>0</v>
      </c>
      <c r="BG16" s="8">
        <v>0</v>
      </c>
      <c r="BH16" s="8">
        <v>0</v>
      </c>
      <c r="BI16" s="8">
        <v>0</v>
      </c>
      <c r="BJ16" s="8">
        <v>0</v>
      </c>
      <c r="BK16" s="8">
        <v>0</v>
      </c>
      <c r="BL16" s="8">
        <v>0</v>
      </c>
      <c r="BM16" s="8">
        <v>0</v>
      </c>
      <c r="BN16" s="8">
        <v>0</v>
      </c>
      <c r="BO16" s="9">
        <f t="shared" si="0"/>
        <v>6604.1237843614681</v>
      </c>
      <c r="BP16" s="8">
        <v>2219.6600000000003</v>
      </c>
      <c r="BQ16" s="8">
        <v>442.26</v>
      </c>
      <c r="BR16" s="9">
        <f t="shared" si="2"/>
        <v>9266.0437843614691</v>
      </c>
      <c r="BS16" s="8">
        <v>2415.7057839997033</v>
      </c>
      <c r="BT16" s="8">
        <v>15.200000000000001</v>
      </c>
      <c r="BU16" s="8">
        <v>0</v>
      </c>
      <c r="BV16" s="9">
        <f t="shared" si="1"/>
        <v>11696.949568361173</v>
      </c>
    </row>
    <row r="17" spans="1:74" x14ac:dyDescent="0.2">
      <c r="A17" s="38" t="s">
        <v>82</v>
      </c>
      <c r="B17" s="16"/>
      <c r="C17" s="8">
        <v>0</v>
      </c>
      <c r="D17" s="8">
        <v>0</v>
      </c>
      <c r="E17" s="8">
        <v>0</v>
      </c>
      <c r="F17" s="8">
        <v>7.3774569000000003</v>
      </c>
      <c r="G17" s="8">
        <v>3.601E-3</v>
      </c>
      <c r="H17" s="8">
        <v>1.598E-3</v>
      </c>
      <c r="I17" s="8">
        <v>0</v>
      </c>
      <c r="J17" s="8">
        <v>14.976314</v>
      </c>
      <c r="K17" s="8">
        <v>0</v>
      </c>
      <c r="L17" s="8">
        <v>0</v>
      </c>
      <c r="M17" s="8">
        <v>3.8606040900000003</v>
      </c>
      <c r="N17" s="8">
        <v>0.61844980999999999</v>
      </c>
      <c r="O17" s="8">
        <v>52.899557564406777</v>
      </c>
      <c r="P17" s="8">
        <v>5.9544954594828203</v>
      </c>
      <c r="Q17" s="8">
        <v>19585.568260758453</v>
      </c>
      <c r="R17" s="8">
        <v>1205.3938599744292</v>
      </c>
      <c r="S17" s="8">
        <v>0.76164399999999999</v>
      </c>
      <c r="T17" s="8">
        <v>0.49366227683367092</v>
      </c>
      <c r="U17" s="8">
        <v>4.1403605442348201</v>
      </c>
      <c r="V17" s="8">
        <v>81.417498804105151</v>
      </c>
      <c r="W17" s="8">
        <v>0.44028500000000004</v>
      </c>
      <c r="X17" s="8">
        <v>4.9414170000000004</v>
      </c>
      <c r="Y17" s="8">
        <v>0</v>
      </c>
      <c r="Z17" s="8">
        <v>0</v>
      </c>
      <c r="AA17" s="8">
        <v>0</v>
      </c>
      <c r="AB17" s="8">
        <v>0</v>
      </c>
      <c r="AC17" s="8">
        <v>195.27685513367058</v>
      </c>
      <c r="AD17" s="8">
        <v>0</v>
      </c>
      <c r="AE17" s="8">
        <v>8.113576623727452</v>
      </c>
      <c r="AF17" s="8">
        <v>0</v>
      </c>
      <c r="AG17" s="8">
        <v>0</v>
      </c>
      <c r="AH17" s="8">
        <v>0</v>
      </c>
      <c r="AI17" s="8">
        <v>0</v>
      </c>
      <c r="AJ17" s="8">
        <v>0</v>
      </c>
      <c r="AK17" s="8">
        <v>0</v>
      </c>
      <c r="AL17" s="8">
        <v>0</v>
      </c>
      <c r="AM17" s="8">
        <v>0</v>
      </c>
      <c r="AN17" s="8">
        <v>0</v>
      </c>
      <c r="AO17" s="8">
        <v>0</v>
      </c>
      <c r="AP17" s="8">
        <v>0</v>
      </c>
      <c r="AQ17" s="8">
        <v>0</v>
      </c>
      <c r="AR17" s="8">
        <v>0</v>
      </c>
      <c r="AS17" s="8">
        <v>0</v>
      </c>
      <c r="AT17" s="8">
        <v>0</v>
      </c>
      <c r="AU17" s="8">
        <v>0</v>
      </c>
      <c r="AV17" s="8">
        <v>0</v>
      </c>
      <c r="AW17" s="8">
        <v>1.0089000000000001E-2</v>
      </c>
      <c r="AX17" s="8">
        <v>0</v>
      </c>
      <c r="AY17" s="8">
        <v>0</v>
      </c>
      <c r="AZ17" s="8">
        <v>0</v>
      </c>
      <c r="BA17" s="8">
        <v>0</v>
      </c>
      <c r="BB17" s="8">
        <v>0</v>
      </c>
      <c r="BC17" s="8">
        <v>0</v>
      </c>
      <c r="BD17" s="8">
        <v>0</v>
      </c>
      <c r="BE17" s="8">
        <v>0</v>
      </c>
      <c r="BF17" s="8">
        <v>0</v>
      </c>
      <c r="BG17" s="8">
        <v>0</v>
      </c>
      <c r="BH17" s="8">
        <v>0</v>
      </c>
      <c r="BI17" s="8">
        <v>0</v>
      </c>
      <c r="BJ17" s="8">
        <v>0</v>
      </c>
      <c r="BK17" s="8">
        <v>0</v>
      </c>
      <c r="BL17" s="8">
        <v>0</v>
      </c>
      <c r="BM17" s="8">
        <v>0</v>
      </c>
      <c r="BN17" s="8">
        <v>0</v>
      </c>
      <c r="BO17" s="9">
        <f t="shared" si="0"/>
        <v>21172.249585939342</v>
      </c>
      <c r="BP17" s="8">
        <v>9170.61</v>
      </c>
      <c r="BQ17" s="8">
        <v>3015.6499999999996</v>
      </c>
      <c r="BR17" s="9">
        <f t="shared" si="2"/>
        <v>33358.50958593934</v>
      </c>
      <c r="BS17" s="8">
        <v>2024.5006813710434</v>
      </c>
      <c r="BT17" s="8">
        <v>37.4</v>
      </c>
      <c r="BU17" s="8">
        <v>0</v>
      </c>
      <c r="BV17" s="9">
        <f t="shared" si="1"/>
        <v>35420.410267310384</v>
      </c>
    </row>
    <row r="18" spans="1:74" x14ac:dyDescent="0.2">
      <c r="A18" s="38" t="s">
        <v>83</v>
      </c>
      <c r="B18" s="16"/>
      <c r="C18" s="8">
        <v>0</v>
      </c>
      <c r="D18" s="8">
        <v>0</v>
      </c>
      <c r="E18" s="8">
        <v>0</v>
      </c>
      <c r="F18" s="8">
        <v>0</v>
      </c>
      <c r="G18" s="8">
        <v>7.2480889219394606E-2</v>
      </c>
      <c r="H18" s="8">
        <v>1.140258934980013</v>
      </c>
      <c r="I18" s="8">
        <v>0</v>
      </c>
      <c r="J18" s="8">
        <v>0</v>
      </c>
      <c r="K18" s="8">
        <v>0</v>
      </c>
      <c r="L18" s="8">
        <v>0</v>
      </c>
      <c r="M18" s="8">
        <v>2.5312806694706036</v>
      </c>
      <c r="N18" s="8">
        <v>0</v>
      </c>
      <c r="O18" s="8">
        <v>163.14920302899262</v>
      </c>
      <c r="P18" s="8">
        <v>6.7881470000000004</v>
      </c>
      <c r="Q18" s="8">
        <v>184.76807033928318</v>
      </c>
      <c r="R18" s="8">
        <v>8401.353025793218</v>
      </c>
      <c r="S18" s="8">
        <v>2.1528347694942926</v>
      </c>
      <c r="T18" s="8">
        <v>8.6385555569590906</v>
      </c>
      <c r="U18" s="8">
        <v>98.806099880337101</v>
      </c>
      <c r="V18" s="8">
        <v>91.038738629931117</v>
      </c>
      <c r="W18" s="8">
        <v>15.665141035858419</v>
      </c>
      <c r="X18" s="8">
        <v>168.69295115551029</v>
      </c>
      <c r="Y18" s="8">
        <v>5.0026241257362996</v>
      </c>
      <c r="Z18" s="8">
        <v>0</v>
      </c>
      <c r="AA18" s="8">
        <v>0</v>
      </c>
      <c r="AB18" s="8">
        <v>0.87757159220608505</v>
      </c>
      <c r="AC18" s="8">
        <v>361.53918574194989</v>
      </c>
      <c r="AD18" s="8">
        <v>2.5000000000000001E-5</v>
      </c>
      <c r="AE18" s="8">
        <v>6.4713395545098589</v>
      </c>
      <c r="AF18" s="8">
        <v>0</v>
      </c>
      <c r="AG18" s="8">
        <v>0</v>
      </c>
      <c r="AH18" s="8">
        <v>0</v>
      </c>
      <c r="AI18" s="8">
        <v>0</v>
      </c>
      <c r="AJ18" s="8">
        <v>0.14843000000000001</v>
      </c>
      <c r="AK18" s="8">
        <v>0</v>
      </c>
      <c r="AL18" s="8">
        <v>4.1425999999999998E-2</v>
      </c>
      <c r="AM18" s="8">
        <v>0</v>
      </c>
      <c r="AN18" s="8">
        <v>0</v>
      </c>
      <c r="AO18" s="8">
        <v>0</v>
      </c>
      <c r="AP18" s="8">
        <v>0</v>
      </c>
      <c r="AQ18" s="8">
        <v>0</v>
      </c>
      <c r="AR18" s="8">
        <v>0</v>
      </c>
      <c r="AS18" s="8">
        <v>0</v>
      </c>
      <c r="AT18" s="8">
        <v>0</v>
      </c>
      <c r="AU18" s="8">
        <v>0</v>
      </c>
      <c r="AV18" s="8">
        <v>3.8915109999999999</v>
      </c>
      <c r="AW18" s="8">
        <v>228.033052</v>
      </c>
      <c r="AX18" s="8">
        <v>0</v>
      </c>
      <c r="AY18" s="8">
        <v>0</v>
      </c>
      <c r="AZ18" s="8">
        <v>0</v>
      </c>
      <c r="BA18" s="8">
        <v>0</v>
      </c>
      <c r="BB18" s="8">
        <v>0</v>
      </c>
      <c r="BC18" s="8">
        <v>0</v>
      </c>
      <c r="BD18" s="8">
        <v>1.29407660648942E-3</v>
      </c>
      <c r="BE18" s="8">
        <v>0</v>
      </c>
      <c r="BF18" s="8">
        <v>0</v>
      </c>
      <c r="BG18" s="8">
        <v>0</v>
      </c>
      <c r="BH18" s="8">
        <v>0</v>
      </c>
      <c r="BI18" s="8">
        <v>0</v>
      </c>
      <c r="BJ18" s="8">
        <v>0</v>
      </c>
      <c r="BK18" s="8">
        <v>0</v>
      </c>
      <c r="BL18" s="8">
        <v>0</v>
      </c>
      <c r="BM18" s="8">
        <v>0</v>
      </c>
      <c r="BN18" s="8">
        <v>0</v>
      </c>
      <c r="BO18" s="9">
        <f t="shared" si="0"/>
        <v>9750.8032467742632</v>
      </c>
      <c r="BP18" s="8">
        <v>4200.79</v>
      </c>
      <c r="BQ18" s="8">
        <v>712.53000000000009</v>
      </c>
      <c r="BR18" s="9">
        <f t="shared" si="2"/>
        <v>14664.123246774265</v>
      </c>
      <c r="BS18" s="8">
        <v>1564.7117597918914</v>
      </c>
      <c r="BT18" s="8">
        <v>21</v>
      </c>
      <c r="BU18" s="8">
        <v>0</v>
      </c>
      <c r="BV18" s="9">
        <f t="shared" si="1"/>
        <v>16249.835006566156</v>
      </c>
    </row>
    <row r="19" spans="1:74" x14ac:dyDescent="0.2">
      <c r="A19" s="38" t="s">
        <v>84</v>
      </c>
      <c r="B19" s="16"/>
      <c r="C19" s="8">
        <v>0</v>
      </c>
      <c r="D19" s="8">
        <v>0</v>
      </c>
      <c r="E19" s="8">
        <v>0</v>
      </c>
      <c r="F19" s="8">
        <v>0</v>
      </c>
      <c r="G19" s="8">
        <v>0</v>
      </c>
      <c r="H19" s="8">
        <v>7.2100000000000007E-4</v>
      </c>
      <c r="I19" s="8">
        <v>0</v>
      </c>
      <c r="J19" s="8">
        <v>0</v>
      </c>
      <c r="K19" s="8">
        <v>0</v>
      </c>
      <c r="L19" s="8">
        <v>0</v>
      </c>
      <c r="M19" s="8">
        <v>2.1944999999999999E-2</v>
      </c>
      <c r="N19" s="8">
        <v>0</v>
      </c>
      <c r="O19" s="8">
        <v>0.27262747296894957</v>
      </c>
      <c r="P19" s="8">
        <v>11.368944051852351</v>
      </c>
      <c r="Q19" s="8">
        <v>5.7016850270329122</v>
      </c>
      <c r="R19" s="8">
        <v>41.828390617633289</v>
      </c>
      <c r="S19" s="8">
        <v>2103.1142473489945</v>
      </c>
      <c r="T19" s="8">
        <v>80.254470918878411</v>
      </c>
      <c r="U19" s="8">
        <v>12.210800000000001</v>
      </c>
      <c r="V19" s="8">
        <v>149.21832168633483</v>
      </c>
      <c r="W19" s="8">
        <v>0</v>
      </c>
      <c r="X19" s="8">
        <v>50.409373999999993</v>
      </c>
      <c r="Y19" s="8">
        <v>14.921487238558736</v>
      </c>
      <c r="Z19" s="8">
        <v>0</v>
      </c>
      <c r="AA19" s="8">
        <v>0</v>
      </c>
      <c r="AB19" s="8">
        <v>0</v>
      </c>
      <c r="AC19" s="8">
        <v>0</v>
      </c>
      <c r="AD19" s="8">
        <v>244.83565970220801</v>
      </c>
      <c r="AE19" s="8">
        <v>57.99446948264638</v>
      </c>
      <c r="AF19" s="8">
        <v>2.1999999999999999E-5</v>
      </c>
      <c r="AG19" s="8">
        <v>0</v>
      </c>
      <c r="AH19" s="8">
        <v>0</v>
      </c>
      <c r="AI19" s="8">
        <v>0</v>
      </c>
      <c r="AJ19" s="8">
        <v>3.5109000000000001E-2</v>
      </c>
      <c r="AK19" s="8">
        <v>0</v>
      </c>
      <c r="AL19" s="8">
        <v>0</v>
      </c>
      <c r="AM19" s="8">
        <v>0</v>
      </c>
      <c r="AN19" s="8">
        <v>1.791007E-2</v>
      </c>
      <c r="AO19" s="8">
        <v>0</v>
      </c>
      <c r="AP19" s="8">
        <v>21.288765000000001</v>
      </c>
      <c r="AQ19" s="8">
        <v>0</v>
      </c>
      <c r="AR19" s="8">
        <v>0</v>
      </c>
      <c r="AS19" s="8">
        <v>0</v>
      </c>
      <c r="AT19" s="8">
        <v>0</v>
      </c>
      <c r="AU19" s="8">
        <v>0</v>
      </c>
      <c r="AV19" s="8">
        <v>25.609629601309798</v>
      </c>
      <c r="AW19" s="8">
        <v>4.7608890199999996</v>
      </c>
      <c r="AX19" s="8">
        <v>0</v>
      </c>
      <c r="AY19" s="8">
        <v>0</v>
      </c>
      <c r="AZ19" s="8">
        <v>0</v>
      </c>
      <c r="BA19" s="8">
        <v>0</v>
      </c>
      <c r="BB19" s="8">
        <v>0</v>
      </c>
      <c r="BC19" s="8">
        <v>0</v>
      </c>
      <c r="BD19" s="8">
        <v>0</v>
      </c>
      <c r="BE19" s="8">
        <v>0</v>
      </c>
      <c r="BF19" s="8">
        <v>0</v>
      </c>
      <c r="BG19" s="8">
        <v>0</v>
      </c>
      <c r="BH19" s="8">
        <v>0</v>
      </c>
      <c r="BI19" s="8">
        <v>0</v>
      </c>
      <c r="BJ19" s="8">
        <v>0</v>
      </c>
      <c r="BK19" s="8">
        <v>0</v>
      </c>
      <c r="BL19" s="8">
        <v>0</v>
      </c>
      <c r="BM19" s="8">
        <v>0</v>
      </c>
      <c r="BN19" s="8">
        <v>0</v>
      </c>
      <c r="BO19" s="9">
        <f t="shared" si="0"/>
        <v>2823.8654682384176</v>
      </c>
      <c r="BP19" s="8">
        <v>8192.0500000000011</v>
      </c>
      <c r="BQ19" s="8">
        <v>2572.2800000000002</v>
      </c>
      <c r="BR19" s="9">
        <f t="shared" si="2"/>
        <v>13588.195468238418</v>
      </c>
      <c r="BS19" s="8">
        <v>5285.3488805244106</v>
      </c>
      <c r="BT19" s="8">
        <v>43.8</v>
      </c>
      <c r="BU19" s="8">
        <v>0</v>
      </c>
      <c r="BV19" s="9">
        <f t="shared" si="1"/>
        <v>18917.344348762828</v>
      </c>
    </row>
    <row r="20" spans="1:74" x14ac:dyDescent="0.2">
      <c r="A20" s="38" t="s">
        <v>85</v>
      </c>
      <c r="B20" s="16"/>
      <c r="C20" s="8">
        <v>0</v>
      </c>
      <c r="D20" s="8">
        <v>0</v>
      </c>
      <c r="E20" s="8">
        <v>0</v>
      </c>
      <c r="F20" s="8">
        <v>0</v>
      </c>
      <c r="G20" s="8">
        <v>0</v>
      </c>
      <c r="H20" s="8">
        <v>0</v>
      </c>
      <c r="I20" s="8">
        <v>0</v>
      </c>
      <c r="J20" s="8">
        <v>0</v>
      </c>
      <c r="K20" s="8">
        <v>0</v>
      </c>
      <c r="L20" s="8">
        <v>0</v>
      </c>
      <c r="M20" s="8">
        <v>2.4754907233464879E-2</v>
      </c>
      <c r="N20" s="8">
        <v>0</v>
      </c>
      <c r="O20" s="8">
        <v>18</v>
      </c>
      <c r="P20" s="8">
        <v>0</v>
      </c>
      <c r="Q20" s="8">
        <v>0</v>
      </c>
      <c r="R20" s="8">
        <v>38.699085616731317</v>
      </c>
      <c r="S20" s="8">
        <v>293.65325440300785</v>
      </c>
      <c r="T20" s="8">
        <v>3202.7812143811911</v>
      </c>
      <c r="U20" s="8">
        <v>10.955257557626956</v>
      </c>
      <c r="V20" s="8">
        <v>7.8577067482758141</v>
      </c>
      <c r="W20" s="8">
        <v>0</v>
      </c>
      <c r="X20" s="8">
        <v>0</v>
      </c>
      <c r="Y20" s="8">
        <v>11.404868556599816</v>
      </c>
      <c r="Z20" s="8">
        <v>0</v>
      </c>
      <c r="AA20" s="8">
        <v>0</v>
      </c>
      <c r="AB20" s="8">
        <v>0</v>
      </c>
      <c r="AC20" s="8">
        <v>201.3542330352314</v>
      </c>
      <c r="AD20" s="8">
        <v>0</v>
      </c>
      <c r="AE20" s="8">
        <v>41.091401755315417</v>
      </c>
      <c r="AF20" s="8">
        <v>3.1399999999999999E-4</v>
      </c>
      <c r="AG20" s="8">
        <v>0</v>
      </c>
      <c r="AH20" s="8">
        <v>0</v>
      </c>
      <c r="AI20" s="8">
        <v>0</v>
      </c>
      <c r="AJ20" s="8">
        <v>6.069999999999999E-4</v>
      </c>
      <c r="AK20" s="8">
        <v>0</v>
      </c>
      <c r="AL20" s="8">
        <v>0</v>
      </c>
      <c r="AM20" s="8">
        <v>0</v>
      </c>
      <c r="AN20" s="8">
        <v>0</v>
      </c>
      <c r="AO20" s="8">
        <v>0</v>
      </c>
      <c r="AP20" s="8">
        <v>0</v>
      </c>
      <c r="AQ20" s="8">
        <v>0</v>
      </c>
      <c r="AR20" s="8">
        <v>0</v>
      </c>
      <c r="AS20" s="8">
        <v>0</v>
      </c>
      <c r="AT20" s="8">
        <v>0</v>
      </c>
      <c r="AU20" s="8">
        <v>0</v>
      </c>
      <c r="AV20" s="8">
        <v>91.578000000000003</v>
      </c>
      <c r="AW20" s="8">
        <v>0</v>
      </c>
      <c r="AX20" s="8">
        <v>0</v>
      </c>
      <c r="AY20" s="8">
        <v>0</v>
      </c>
      <c r="AZ20" s="8">
        <v>0</v>
      </c>
      <c r="BA20" s="8">
        <v>0</v>
      </c>
      <c r="BB20" s="8">
        <v>0</v>
      </c>
      <c r="BC20" s="8">
        <v>0</v>
      </c>
      <c r="BD20" s="8">
        <v>0</v>
      </c>
      <c r="BE20" s="8">
        <v>0</v>
      </c>
      <c r="BF20" s="8">
        <v>0</v>
      </c>
      <c r="BG20" s="8">
        <v>0</v>
      </c>
      <c r="BH20" s="8">
        <v>0</v>
      </c>
      <c r="BI20" s="8">
        <v>0</v>
      </c>
      <c r="BJ20" s="8">
        <v>0</v>
      </c>
      <c r="BK20" s="8">
        <v>0</v>
      </c>
      <c r="BL20" s="8">
        <v>0</v>
      </c>
      <c r="BM20" s="8">
        <v>0</v>
      </c>
      <c r="BN20" s="8">
        <v>0</v>
      </c>
      <c r="BO20" s="9">
        <f t="shared" si="0"/>
        <v>3917.4006979612127</v>
      </c>
      <c r="BP20" s="8">
        <v>4996.630000000001</v>
      </c>
      <c r="BQ20" s="8">
        <v>1297.6199999999997</v>
      </c>
      <c r="BR20" s="9">
        <f t="shared" si="2"/>
        <v>10211.650697961213</v>
      </c>
      <c r="BS20" s="8">
        <v>2965.4782083474292</v>
      </c>
      <c r="BT20" s="8">
        <v>30.9</v>
      </c>
      <c r="BU20" s="8">
        <v>0</v>
      </c>
      <c r="BV20" s="9">
        <f t="shared" si="1"/>
        <v>13208.028906308642</v>
      </c>
    </row>
    <row r="21" spans="1:74" x14ac:dyDescent="0.2">
      <c r="A21" s="38" t="s">
        <v>86</v>
      </c>
      <c r="B21" s="16"/>
      <c r="C21" s="8">
        <v>0</v>
      </c>
      <c r="D21" s="8">
        <v>0</v>
      </c>
      <c r="E21" s="8">
        <v>0</v>
      </c>
      <c r="F21" s="8">
        <v>4.0130000000000001E-3</v>
      </c>
      <c r="G21" s="8">
        <v>0.11077030640042</v>
      </c>
      <c r="H21" s="8">
        <v>9.7566474903331191</v>
      </c>
      <c r="I21" s="8">
        <v>0</v>
      </c>
      <c r="J21" s="8">
        <v>4.0000000000000001E-3</v>
      </c>
      <c r="K21" s="8">
        <v>4.764E-3</v>
      </c>
      <c r="L21" s="8">
        <v>0</v>
      </c>
      <c r="M21" s="8">
        <v>20.319387844544149</v>
      </c>
      <c r="N21" s="8">
        <v>7.6105960927099099E-3</v>
      </c>
      <c r="O21" s="8">
        <v>20.31253677619252</v>
      </c>
      <c r="P21" s="8">
        <v>2.6071857257107198</v>
      </c>
      <c r="Q21" s="8">
        <v>118.3843068119736</v>
      </c>
      <c r="R21" s="8">
        <v>297.73504888965056</v>
      </c>
      <c r="S21" s="8">
        <v>90.348612143007742</v>
      </c>
      <c r="T21" s="8">
        <v>3.28267500000001</v>
      </c>
      <c r="U21" s="8">
        <v>7679.4818776225784</v>
      </c>
      <c r="V21" s="8">
        <v>126.32524359429996</v>
      </c>
      <c r="W21" s="8">
        <v>8.6082219915034397</v>
      </c>
      <c r="X21" s="8">
        <v>4.2836183094453402</v>
      </c>
      <c r="Y21" s="8">
        <v>12.124258942357054</v>
      </c>
      <c r="Z21" s="8">
        <v>0</v>
      </c>
      <c r="AA21" s="8">
        <v>0</v>
      </c>
      <c r="AB21" s="8">
        <v>0</v>
      </c>
      <c r="AC21" s="8">
        <v>509.51195048012698</v>
      </c>
      <c r="AD21" s="8">
        <v>0.75917375939006404</v>
      </c>
      <c r="AE21" s="8">
        <v>32.82381210582335</v>
      </c>
      <c r="AF21" s="8">
        <v>0</v>
      </c>
      <c r="AG21" s="8">
        <v>0</v>
      </c>
      <c r="AH21" s="8">
        <v>0</v>
      </c>
      <c r="AI21" s="8">
        <v>0</v>
      </c>
      <c r="AJ21" s="8">
        <v>2.7299999999999997E-4</v>
      </c>
      <c r="AK21" s="8">
        <v>0</v>
      </c>
      <c r="AL21" s="8">
        <v>0</v>
      </c>
      <c r="AM21" s="8">
        <v>0</v>
      </c>
      <c r="AN21" s="8">
        <v>0</v>
      </c>
      <c r="AO21" s="8">
        <v>0</v>
      </c>
      <c r="AP21" s="8">
        <v>0</v>
      </c>
      <c r="AQ21" s="8">
        <v>0</v>
      </c>
      <c r="AR21" s="8">
        <v>0</v>
      </c>
      <c r="AS21" s="8">
        <v>0</v>
      </c>
      <c r="AT21" s="8">
        <v>0</v>
      </c>
      <c r="AU21" s="8">
        <v>0</v>
      </c>
      <c r="AV21" s="8">
        <v>0</v>
      </c>
      <c r="AW21" s="8">
        <v>157.09173098296287</v>
      </c>
      <c r="AX21" s="8">
        <v>0</v>
      </c>
      <c r="AY21" s="8">
        <v>0</v>
      </c>
      <c r="AZ21" s="8">
        <v>0</v>
      </c>
      <c r="BA21" s="8">
        <v>0</v>
      </c>
      <c r="BB21" s="8">
        <v>0</v>
      </c>
      <c r="BC21" s="8">
        <v>0</v>
      </c>
      <c r="BD21" s="8">
        <v>0</v>
      </c>
      <c r="BE21" s="8">
        <v>0</v>
      </c>
      <c r="BF21" s="8">
        <v>0</v>
      </c>
      <c r="BG21" s="8">
        <v>0</v>
      </c>
      <c r="BH21" s="8">
        <v>0</v>
      </c>
      <c r="BI21" s="8">
        <v>0</v>
      </c>
      <c r="BJ21" s="8">
        <v>0</v>
      </c>
      <c r="BK21" s="8">
        <v>0</v>
      </c>
      <c r="BL21" s="8">
        <v>0</v>
      </c>
      <c r="BM21" s="8">
        <v>0</v>
      </c>
      <c r="BN21" s="8">
        <v>0</v>
      </c>
      <c r="BO21" s="9">
        <f t="shared" si="0"/>
        <v>9093.8877193723929</v>
      </c>
      <c r="BP21" s="8">
        <v>10064.300000000001</v>
      </c>
      <c r="BQ21" s="8">
        <v>3127.92</v>
      </c>
      <c r="BR21" s="9">
        <f t="shared" si="2"/>
        <v>22286.10771937239</v>
      </c>
      <c r="BS21" s="8">
        <v>4575.3434867908809</v>
      </c>
      <c r="BT21" s="8">
        <v>49.900000000000006</v>
      </c>
      <c r="BU21" s="8">
        <v>0</v>
      </c>
      <c r="BV21" s="9">
        <f t="shared" si="1"/>
        <v>26911.351206163272</v>
      </c>
    </row>
    <row r="22" spans="1:74" x14ac:dyDescent="0.2">
      <c r="A22" s="38" t="s">
        <v>87</v>
      </c>
      <c r="B22" s="16"/>
      <c r="C22" s="8">
        <v>0</v>
      </c>
      <c r="D22" s="8">
        <v>0</v>
      </c>
      <c r="E22" s="8">
        <v>0</v>
      </c>
      <c r="F22" s="8">
        <v>0</v>
      </c>
      <c r="G22" s="8">
        <v>0</v>
      </c>
      <c r="H22" s="8">
        <v>5.10914797876754</v>
      </c>
      <c r="I22" s="8">
        <v>0</v>
      </c>
      <c r="J22" s="8">
        <v>0</v>
      </c>
      <c r="K22" s="8">
        <v>0</v>
      </c>
      <c r="L22" s="8">
        <v>0</v>
      </c>
      <c r="M22" s="8">
        <v>1.7384307900075939E-2</v>
      </c>
      <c r="N22" s="8">
        <v>0</v>
      </c>
      <c r="O22" s="8">
        <v>20</v>
      </c>
      <c r="P22" s="8">
        <v>0</v>
      </c>
      <c r="Q22" s="8">
        <v>2.41568024939114E-3</v>
      </c>
      <c r="R22" s="8">
        <v>94.170216663263602</v>
      </c>
      <c r="S22" s="8">
        <v>1.2230799999999999</v>
      </c>
      <c r="T22" s="8">
        <v>0</v>
      </c>
      <c r="U22" s="8">
        <v>91.849799003870388</v>
      </c>
      <c r="V22" s="8">
        <v>13561.449646426197</v>
      </c>
      <c r="W22" s="8">
        <v>0</v>
      </c>
      <c r="X22" s="8">
        <v>6.2255305810216797</v>
      </c>
      <c r="Y22" s="8">
        <v>141.02000000000001</v>
      </c>
      <c r="Z22" s="8">
        <v>0</v>
      </c>
      <c r="AA22" s="8">
        <v>0</v>
      </c>
      <c r="AB22" s="8">
        <v>0</v>
      </c>
      <c r="AC22" s="8">
        <v>0</v>
      </c>
      <c r="AD22" s="8">
        <v>22.391833240609987</v>
      </c>
      <c r="AE22" s="8">
        <v>0</v>
      </c>
      <c r="AF22" s="8">
        <v>0</v>
      </c>
      <c r="AG22" s="8">
        <v>0</v>
      </c>
      <c r="AH22" s="8">
        <v>0</v>
      </c>
      <c r="AI22" s="8">
        <v>0</v>
      </c>
      <c r="AJ22" s="8">
        <v>0</v>
      </c>
      <c r="AK22" s="8">
        <v>0</v>
      </c>
      <c r="AL22" s="8">
        <v>0</v>
      </c>
      <c r="AM22" s="8">
        <v>0</v>
      </c>
      <c r="AN22" s="8">
        <v>0</v>
      </c>
      <c r="AO22" s="8">
        <v>0</v>
      </c>
      <c r="AP22" s="8">
        <v>0</v>
      </c>
      <c r="AQ22" s="8">
        <v>0</v>
      </c>
      <c r="AR22" s="8">
        <v>0</v>
      </c>
      <c r="AS22" s="8">
        <v>0</v>
      </c>
      <c r="AT22" s="8">
        <v>0</v>
      </c>
      <c r="AU22" s="8">
        <v>0</v>
      </c>
      <c r="AV22" s="8">
        <v>0</v>
      </c>
      <c r="AW22" s="8">
        <v>20.925747000000001</v>
      </c>
      <c r="AX22" s="8">
        <v>0</v>
      </c>
      <c r="AY22" s="8">
        <v>0</v>
      </c>
      <c r="AZ22" s="8">
        <v>0</v>
      </c>
      <c r="BA22" s="8">
        <v>0</v>
      </c>
      <c r="BB22" s="8">
        <v>0</v>
      </c>
      <c r="BC22" s="8">
        <v>0</v>
      </c>
      <c r="BD22" s="8">
        <v>0</v>
      </c>
      <c r="BE22" s="8">
        <v>0</v>
      </c>
      <c r="BF22" s="8">
        <v>0</v>
      </c>
      <c r="BG22" s="8">
        <v>0</v>
      </c>
      <c r="BH22" s="8">
        <v>0</v>
      </c>
      <c r="BI22" s="8">
        <v>0</v>
      </c>
      <c r="BJ22" s="8">
        <v>0</v>
      </c>
      <c r="BK22" s="8">
        <v>0</v>
      </c>
      <c r="BL22" s="8">
        <v>0</v>
      </c>
      <c r="BM22" s="8">
        <v>0</v>
      </c>
      <c r="BN22" s="8">
        <v>0</v>
      </c>
      <c r="BO22" s="9">
        <f t="shared" si="0"/>
        <v>13964.38480088188</v>
      </c>
      <c r="BP22" s="8">
        <v>20254.61</v>
      </c>
      <c r="BQ22" s="8">
        <v>4130.99</v>
      </c>
      <c r="BR22" s="9">
        <f t="shared" si="2"/>
        <v>38349.984800881881</v>
      </c>
      <c r="BS22" s="8">
        <v>2997.7920327362071</v>
      </c>
      <c r="BT22" s="8">
        <v>461.5</v>
      </c>
      <c r="BU22" s="8">
        <v>317</v>
      </c>
      <c r="BV22" s="9">
        <f t="shared" si="1"/>
        <v>41492.276833618089</v>
      </c>
    </row>
    <row r="23" spans="1:74" x14ac:dyDescent="0.2">
      <c r="A23" s="38" t="s">
        <v>88</v>
      </c>
      <c r="B23" s="16"/>
      <c r="C23" s="8">
        <v>0</v>
      </c>
      <c r="D23" s="8">
        <v>0</v>
      </c>
      <c r="E23" s="8">
        <v>0</v>
      </c>
      <c r="F23" s="8">
        <v>0</v>
      </c>
      <c r="G23" s="8">
        <v>0</v>
      </c>
      <c r="H23" s="8">
        <v>0</v>
      </c>
      <c r="I23" s="8">
        <v>0</v>
      </c>
      <c r="J23" s="8">
        <v>0</v>
      </c>
      <c r="K23" s="8">
        <v>0</v>
      </c>
      <c r="L23" s="8">
        <v>0</v>
      </c>
      <c r="M23" s="8">
        <v>7.6047963558233999E-3</v>
      </c>
      <c r="N23" s="8">
        <v>0</v>
      </c>
      <c r="O23" s="8">
        <v>2.26021406</v>
      </c>
      <c r="P23" s="8">
        <v>0</v>
      </c>
      <c r="Q23" s="8">
        <v>0</v>
      </c>
      <c r="R23" s="8">
        <v>21.644553903144136</v>
      </c>
      <c r="S23" s="8">
        <v>0.39722451429487698</v>
      </c>
      <c r="T23" s="8">
        <v>0.57689400000000002</v>
      </c>
      <c r="U23" s="8">
        <v>0</v>
      </c>
      <c r="V23" s="8">
        <v>0.50002199999990427</v>
      </c>
      <c r="W23" s="8">
        <v>1271.783654473991</v>
      </c>
      <c r="X23" s="8">
        <v>0</v>
      </c>
      <c r="Y23" s="8">
        <v>6.5202965900000001</v>
      </c>
      <c r="Z23" s="8">
        <v>0</v>
      </c>
      <c r="AA23" s="8">
        <v>0</v>
      </c>
      <c r="AB23" s="8">
        <v>0</v>
      </c>
      <c r="AC23" s="8">
        <v>0</v>
      </c>
      <c r="AD23" s="8">
        <v>0</v>
      </c>
      <c r="AE23" s="8">
        <v>1.00640945</v>
      </c>
      <c r="AF23" s="8">
        <v>0</v>
      </c>
      <c r="AG23" s="8">
        <v>2.7882069999999998E-2</v>
      </c>
      <c r="AH23" s="8">
        <v>0</v>
      </c>
      <c r="AI23" s="8">
        <v>0</v>
      </c>
      <c r="AJ23" s="8">
        <v>0</v>
      </c>
      <c r="AK23" s="8">
        <v>0</v>
      </c>
      <c r="AL23" s="8">
        <v>0</v>
      </c>
      <c r="AM23" s="8">
        <v>0</v>
      </c>
      <c r="AN23" s="8">
        <v>0</v>
      </c>
      <c r="AO23" s="8">
        <v>0</v>
      </c>
      <c r="AP23" s="8">
        <v>0</v>
      </c>
      <c r="AQ23" s="8">
        <v>0</v>
      </c>
      <c r="AR23" s="8">
        <v>0</v>
      </c>
      <c r="AS23" s="8">
        <v>0</v>
      </c>
      <c r="AT23" s="8">
        <v>0</v>
      </c>
      <c r="AU23" s="8">
        <v>0</v>
      </c>
      <c r="AV23" s="8">
        <v>3.57E-4</v>
      </c>
      <c r="AW23" s="8">
        <v>0</v>
      </c>
      <c r="AX23" s="8">
        <v>0</v>
      </c>
      <c r="AY23" s="8">
        <v>0</v>
      </c>
      <c r="AZ23" s="8">
        <v>0</v>
      </c>
      <c r="BA23" s="8">
        <v>0</v>
      </c>
      <c r="BB23" s="8">
        <v>0</v>
      </c>
      <c r="BC23" s="8">
        <v>0</v>
      </c>
      <c r="BD23" s="8">
        <v>0</v>
      </c>
      <c r="BE23" s="8">
        <v>0</v>
      </c>
      <c r="BF23" s="8">
        <v>0</v>
      </c>
      <c r="BG23" s="8">
        <v>0</v>
      </c>
      <c r="BH23" s="8">
        <v>0</v>
      </c>
      <c r="BI23" s="8">
        <v>0</v>
      </c>
      <c r="BJ23" s="8">
        <v>0</v>
      </c>
      <c r="BK23" s="8">
        <v>0</v>
      </c>
      <c r="BL23" s="8">
        <v>0</v>
      </c>
      <c r="BM23" s="8">
        <v>0</v>
      </c>
      <c r="BN23" s="8">
        <v>0</v>
      </c>
      <c r="BO23" s="9">
        <f t="shared" si="0"/>
        <v>1304.7251128577857</v>
      </c>
      <c r="BP23" s="8">
        <v>1001.13</v>
      </c>
      <c r="BQ23" s="8">
        <v>1270.3800000000001</v>
      </c>
      <c r="BR23" s="9">
        <f t="shared" si="2"/>
        <v>3576.2351128577857</v>
      </c>
      <c r="BS23" s="8">
        <v>208.02109108674873</v>
      </c>
      <c r="BT23" s="8">
        <v>73.7</v>
      </c>
      <c r="BU23" s="8">
        <v>0</v>
      </c>
      <c r="BV23" s="9">
        <f t="shared" si="1"/>
        <v>3857.9562039445341</v>
      </c>
    </row>
    <row r="24" spans="1:74" x14ac:dyDescent="0.2">
      <c r="A24" s="38" t="s">
        <v>100</v>
      </c>
      <c r="B24" s="16"/>
      <c r="C24" s="8">
        <v>0</v>
      </c>
      <c r="D24" s="8">
        <v>0</v>
      </c>
      <c r="E24" s="8">
        <v>0</v>
      </c>
      <c r="F24" s="8">
        <v>0</v>
      </c>
      <c r="G24" s="8">
        <v>0.33451057193011202</v>
      </c>
      <c r="H24" s="8">
        <v>33.846119614408437</v>
      </c>
      <c r="I24" s="8">
        <v>3.0138999999999999E-2</v>
      </c>
      <c r="J24" s="8">
        <v>0</v>
      </c>
      <c r="K24" s="8">
        <v>0</v>
      </c>
      <c r="L24" s="8">
        <v>0</v>
      </c>
      <c r="M24" s="8">
        <v>4.1000955877080472</v>
      </c>
      <c r="N24" s="8">
        <v>1.7759703815721799</v>
      </c>
      <c r="O24" s="8">
        <v>128.11582813011921</v>
      </c>
      <c r="P24" s="8">
        <v>164.97950952211099</v>
      </c>
      <c r="Q24" s="8">
        <v>0</v>
      </c>
      <c r="R24" s="8">
        <v>84.308977165461997</v>
      </c>
      <c r="S24" s="8">
        <v>1.193774712077041E-2</v>
      </c>
      <c r="T24" s="8">
        <v>0</v>
      </c>
      <c r="U24" s="8">
        <v>0</v>
      </c>
      <c r="V24" s="8">
        <v>33.005425893600069</v>
      </c>
      <c r="W24" s="8">
        <v>10.00009262668801</v>
      </c>
      <c r="X24" s="8">
        <v>2868.886342662382</v>
      </c>
      <c r="Y24" s="8">
        <v>0</v>
      </c>
      <c r="Z24" s="8">
        <v>0</v>
      </c>
      <c r="AA24" s="8">
        <v>0</v>
      </c>
      <c r="AB24" s="8">
        <v>0.26667999999999997</v>
      </c>
      <c r="AC24" s="8">
        <v>34.44484989811459</v>
      </c>
      <c r="AD24" s="8">
        <v>0</v>
      </c>
      <c r="AE24" s="8">
        <v>69.538977961151389</v>
      </c>
      <c r="AF24" s="8">
        <v>0</v>
      </c>
      <c r="AG24" s="8">
        <v>0</v>
      </c>
      <c r="AH24" s="8">
        <v>0</v>
      </c>
      <c r="AI24" s="8">
        <v>0</v>
      </c>
      <c r="AJ24" s="8">
        <v>0.10684100000000001</v>
      </c>
      <c r="AK24" s="8">
        <v>0</v>
      </c>
      <c r="AL24" s="8">
        <v>0</v>
      </c>
      <c r="AM24" s="8">
        <v>0</v>
      </c>
      <c r="AN24" s="8">
        <v>0</v>
      </c>
      <c r="AO24" s="8">
        <v>0</v>
      </c>
      <c r="AP24" s="8">
        <v>0</v>
      </c>
      <c r="AQ24" s="8">
        <v>0</v>
      </c>
      <c r="AR24" s="8">
        <v>0</v>
      </c>
      <c r="AS24" s="8">
        <v>0</v>
      </c>
      <c r="AT24" s="8">
        <v>0</v>
      </c>
      <c r="AU24" s="8">
        <v>0</v>
      </c>
      <c r="AV24" s="8">
        <v>0</v>
      </c>
      <c r="AW24" s="8">
        <v>0</v>
      </c>
      <c r="AX24" s="8">
        <v>0</v>
      </c>
      <c r="AY24" s="8">
        <v>0</v>
      </c>
      <c r="AZ24" s="8">
        <v>0</v>
      </c>
      <c r="BA24" s="8">
        <v>0</v>
      </c>
      <c r="BB24" s="8">
        <v>0</v>
      </c>
      <c r="BC24" s="8">
        <v>0</v>
      </c>
      <c r="BD24" s="8">
        <v>0</v>
      </c>
      <c r="BE24" s="8">
        <v>0</v>
      </c>
      <c r="BF24" s="8">
        <v>0</v>
      </c>
      <c r="BG24" s="8">
        <v>0</v>
      </c>
      <c r="BH24" s="8">
        <v>0</v>
      </c>
      <c r="BI24" s="8">
        <v>0</v>
      </c>
      <c r="BJ24" s="8">
        <v>0</v>
      </c>
      <c r="BK24" s="8">
        <v>0</v>
      </c>
      <c r="BL24" s="8">
        <v>0</v>
      </c>
      <c r="BM24" s="8">
        <v>0</v>
      </c>
      <c r="BN24" s="8">
        <v>0</v>
      </c>
      <c r="BO24" s="9">
        <f t="shared" si="0"/>
        <v>3433.752297762368</v>
      </c>
      <c r="BP24" s="8">
        <v>4389.9399999999996</v>
      </c>
      <c r="BQ24" s="8">
        <v>6591.9099999999989</v>
      </c>
      <c r="BR24" s="9">
        <f t="shared" si="2"/>
        <v>14415.602297762365</v>
      </c>
      <c r="BS24" s="8">
        <v>4910.2859088048208</v>
      </c>
      <c r="BT24" s="8">
        <v>42.2</v>
      </c>
      <c r="BU24" s="8">
        <v>0</v>
      </c>
      <c r="BV24" s="9">
        <f t="shared" si="1"/>
        <v>19368.088206567187</v>
      </c>
    </row>
    <row r="25" spans="1:74" x14ac:dyDescent="0.2">
      <c r="A25" s="38" t="s">
        <v>89</v>
      </c>
      <c r="B25" s="16"/>
      <c r="C25" s="8">
        <v>0</v>
      </c>
      <c r="D25" s="8">
        <v>0</v>
      </c>
      <c r="E25" s="8">
        <v>0</v>
      </c>
      <c r="F25" s="8">
        <v>0</v>
      </c>
      <c r="G25" s="8">
        <v>3.0863040387138801E-2</v>
      </c>
      <c r="H25" s="8">
        <v>100</v>
      </c>
      <c r="I25" s="8">
        <v>0</v>
      </c>
      <c r="J25" s="8">
        <v>0</v>
      </c>
      <c r="K25" s="8">
        <v>0</v>
      </c>
      <c r="L25" s="8">
        <v>0</v>
      </c>
      <c r="M25" s="8">
        <v>0.14747779725861901</v>
      </c>
      <c r="N25" s="8">
        <v>0</v>
      </c>
      <c r="O25" s="8">
        <v>90</v>
      </c>
      <c r="P25" s="8">
        <v>5</v>
      </c>
      <c r="Q25" s="8">
        <v>0</v>
      </c>
      <c r="R25" s="8">
        <v>1037.8094078779495</v>
      </c>
      <c r="S25" s="8">
        <v>558.50169768622345</v>
      </c>
      <c r="T25" s="8">
        <v>679.77017000000001</v>
      </c>
      <c r="U25" s="8">
        <v>543.92450174578266</v>
      </c>
      <c r="V25" s="8">
        <v>2.76</v>
      </c>
      <c r="W25" s="8">
        <v>80.630750037040002</v>
      </c>
      <c r="X25" s="8">
        <v>5</v>
      </c>
      <c r="Y25" s="8">
        <v>1343.8500000000001</v>
      </c>
      <c r="Z25" s="8">
        <v>0</v>
      </c>
      <c r="AA25" s="8">
        <v>0</v>
      </c>
      <c r="AB25" s="8">
        <v>0</v>
      </c>
      <c r="AC25" s="8">
        <v>1884.6497359323589</v>
      </c>
      <c r="AD25" s="8">
        <v>9.8244389999999999</v>
      </c>
      <c r="AE25" s="8">
        <v>212.01613767422049</v>
      </c>
      <c r="AF25" s="8">
        <v>0.405426455267348</v>
      </c>
      <c r="AG25" s="8">
        <v>80.452270938655801</v>
      </c>
      <c r="AH25" s="8">
        <v>0</v>
      </c>
      <c r="AI25" s="8">
        <v>2.3388058316584699</v>
      </c>
      <c r="AJ25" s="8">
        <v>0</v>
      </c>
      <c r="AK25" s="8">
        <v>0</v>
      </c>
      <c r="AL25" s="8">
        <v>0</v>
      </c>
      <c r="AM25" s="8">
        <v>0</v>
      </c>
      <c r="AN25" s="8">
        <v>3.2017869999999999</v>
      </c>
      <c r="AO25" s="8">
        <v>0</v>
      </c>
      <c r="AP25" s="8">
        <v>0</v>
      </c>
      <c r="AQ25" s="8">
        <v>0</v>
      </c>
      <c r="AR25" s="8">
        <v>0</v>
      </c>
      <c r="AS25" s="8">
        <v>0</v>
      </c>
      <c r="AT25" s="8">
        <v>0</v>
      </c>
      <c r="AU25" s="8">
        <v>0</v>
      </c>
      <c r="AV25" s="8">
        <v>0</v>
      </c>
      <c r="AW25" s="8">
        <v>0</v>
      </c>
      <c r="AX25" s="8">
        <v>0</v>
      </c>
      <c r="AY25" s="8">
        <v>0</v>
      </c>
      <c r="AZ25" s="8">
        <v>0</v>
      </c>
      <c r="BA25" s="8">
        <v>0</v>
      </c>
      <c r="BB25" s="8">
        <v>0</v>
      </c>
      <c r="BC25" s="8">
        <v>0</v>
      </c>
      <c r="BD25" s="8">
        <v>9.6302890000000012</v>
      </c>
      <c r="BE25" s="8">
        <v>0</v>
      </c>
      <c r="BF25" s="8">
        <v>0</v>
      </c>
      <c r="BG25" s="8">
        <v>0</v>
      </c>
      <c r="BH25" s="8">
        <v>0</v>
      </c>
      <c r="BI25" s="8">
        <v>0</v>
      </c>
      <c r="BJ25" s="8">
        <v>0</v>
      </c>
      <c r="BK25" s="8">
        <v>0</v>
      </c>
      <c r="BL25" s="8">
        <v>0</v>
      </c>
      <c r="BM25" s="8">
        <v>0</v>
      </c>
      <c r="BN25" s="8">
        <v>0</v>
      </c>
      <c r="BO25" s="9">
        <f t="shared" si="0"/>
        <v>6649.9437600168021</v>
      </c>
      <c r="BP25" s="8">
        <v>101.27</v>
      </c>
      <c r="BQ25" s="8">
        <v>72.849999999999994</v>
      </c>
      <c r="BR25" s="9">
        <f t="shared" si="2"/>
        <v>6824.0637600168029</v>
      </c>
      <c r="BS25" s="8">
        <v>0</v>
      </c>
      <c r="BT25" s="8">
        <v>0</v>
      </c>
      <c r="BU25" s="8">
        <v>0</v>
      </c>
      <c r="BV25" s="9">
        <f t="shared" si="1"/>
        <v>6824.0637600168029</v>
      </c>
    </row>
    <row r="26" spans="1:74" x14ac:dyDescent="0.2">
      <c r="A26" s="38" t="s">
        <v>90</v>
      </c>
      <c r="B26" s="16"/>
      <c r="C26" s="8">
        <v>0</v>
      </c>
      <c r="D26" s="8">
        <v>0</v>
      </c>
      <c r="E26" s="8">
        <v>0</v>
      </c>
      <c r="F26" s="8">
        <v>0</v>
      </c>
      <c r="G26" s="8">
        <v>0</v>
      </c>
      <c r="H26" s="8">
        <v>0</v>
      </c>
      <c r="I26" s="8">
        <v>51.943242176632999</v>
      </c>
      <c r="J26" s="8">
        <v>0</v>
      </c>
      <c r="K26" s="8">
        <v>0</v>
      </c>
      <c r="L26" s="8">
        <v>45.047011959999999</v>
      </c>
      <c r="M26" s="8">
        <v>48.894629337118502</v>
      </c>
      <c r="N26" s="8">
        <v>0</v>
      </c>
      <c r="O26" s="8">
        <v>0</v>
      </c>
      <c r="P26" s="8">
        <v>35.730418005583203</v>
      </c>
      <c r="Q26" s="8">
        <v>48.143235396790601</v>
      </c>
      <c r="R26" s="8">
        <v>0</v>
      </c>
      <c r="S26" s="8">
        <v>0</v>
      </c>
      <c r="T26" s="8">
        <v>0</v>
      </c>
      <c r="U26" s="8">
        <v>0</v>
      </c>
      <c r="V26" s="8">
        <v>0</v>
      </c>
      <c r="W26" s="8">
        <v>0</v>
      </c>
      <c r="X26" s="8">
        <v>0</v>
      </c>
      <c r="Y26" s="8">
        <v>0</v>
      </c>
      <c r="Z26" s="8">
        <v>12787.605265597556</v>
      </c>
      <c r="AA26" s="8">
        <v>0</v>
      </c>
      <c r="AB26" s="8">
        <v>35.433573213019102</v>
      </c>
      <c r="AC26" s="8">
        <v>0</v>
      </c>
      <c r="AD26" s="8">
        <v>0</v>
      </c>
      <c r="AE26" s="8">
        <v>0</v>
      </c>
      <c r="AF26" s="8">
        <v>0</v>
      </c>
      <c r="AG26" s="8">
        <v>0</v>
      </c>
      <c r="AH26" s="8">
        <v>0</v>
      </c>
      <c r="AI26" s="8">
        <v>0</v>
      </c>
      <c r="AJ26" s="8">
        <v>0</v>
      </c>
      <c r="AK26" s="8">
        <v>0</v>
      </c>
      <c r="AL26" s="8">
        <v>0</v>
      </c>
      <c r="AM26" s="8">
        <v>0</v>
      </c>
      <c r="AN26" s="8">
        <v>0</v>
      </c>
      <c r="AO26" s="8">
        <v>0</v>
      </c>
      <c r="AP26" s="8">
        <v>0</v>
      </c>
      <c r="AQ26" s="8">
        <v>0</v>
      </c>
      <c r="AR26" s="8">
        <v>0</v>
      </c>
      <c r="AS26" s="8">
        <v>0</v>
      </c>
      <c r="AT26" s="8">
        <v>0</v>
      </c>
      <c r="AU26" s="8">
        <v>0</v>
      </c>
      <c r="AV26" s="8">
        <v>0</v>
      </c>
      <c r="AW26" s="8">
        <v>0</v>
      </c>
      <c r="AX26" s="8">
        <v>0</v>
      </c>
      <c r="AY26" s="8">
        <v>0</v>
      </c>
      <c r="AZ26" s="8">
        <v>0</v>
      </c>
      <c r="BA26" s="8">
        <v>0</v>
      </c>
      <c r="BB26" s="8">
        <v>0</v>
      </c>
      <c r="BC26" s="8">
        <v>0</v>
      </c>
      <c r="BD26" s="8">
        <v>0</v>
      </c>
      <c r="BE26" s="8">
        <v>0</v>
      </c>
      <c r="BF26" s="8">
        <v>0</v>
      </c>
      <c r="BG26" s="8">
        <v>0</v>
      </c>
      <c r="BH26" s="8">
        <v>0</v>
      </c>
      <c r="BI26" s="8">
        <v>0</v>
      </c>
      <c r="BJ26" s="8">
        <v>0</v>
      </c>
      <c r="BK26" s="8">
        <v>0</v>
      </c>
      <c r="BL26" s="8">
        <v>0</v>
      </c>
      <c r="BM26" s="8">
        <v>0</v>
      </c>
      <c r="BN26" s="8">
        <v>0</v>
      </c>
      <c r="BO26" s="9">
        <f t="shared" si="0"/>
        <v>13052.7973756867</v>
      </c>
      <c r="BP26" s="8">
        <v>4595.8500000000004</v>
      </c>
      <c r="BQ26" s="8">
        <v>3698.58</v>
      </c>
      <c r="BR26" s="9">
        <f t="shared" si="2"/>
        <v>21347.2273756867</v>
      </c>
      <c r="BS26" s="8">
        <v>0</v>
      </c>
      <c r="BT26" s="8">
        <v>441.3</v>
      </c>
      <c r="BU26" s="8">
        <v>0</v>
      </c>
      <c r="BV26" s="9">
        <f t="shared" si="1"/>
        <v>21788.527375686699</v>
      </c>
    </row>
    <row r="27" spans="1:74" x14ac:dyDescent="0.2">
      <c r="A27" s="38" t="s">
        <v>91</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1312.6168514267699</v>
      </c>
      <c r="AB27" s="8">
        <v>10.358368834542601</v>
      </c>
      <c r="AC27" s="8">
        <v>0</v>
      </c>
      <c r="AD27" s="8">
        <v>0</v>
      </c>
      <c r="AE27" s="8">
        <v>0</v>
      </c>
      <c r="AF27" s="8">
        <v>0</v>
      </c>
      <c r="AG27" s="8">
        <v>0</v>
      </c>
      <c r="AH27" s="8">
        <v>0</v>
      </c>
      <c r="AI27" s="8">
        <v>0</v>
      </c>
      <c r="AJ27" s="8">
        <v>4.1886501409571501E-5</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0"/>
        <v>1322.9752621478137</v>
      </c>
      <c r="BP27" s="8">
        <v>0</v>
      </c>
      <c r="BQ27" s="8">
        <v>0</v>
      </c>
      <c r="BR27" s="9">
        <f t="shared" si="2"/>
        <v>1322.9752621478137</v>
      </c>
      <c r="BS27" s="8">
        <v>0</v>
      </c>
      <c r="BT27" s="8">
        <v>3.4</v>
      </c>
      <c r="BU27" s="8">
        <v>113.1</v>
      </c>
      <c r="BV27" s="9">
        <f t="shared" si="1"/>
        <v>1213.2752621478139</v>
      </c>
    </row>
    <row r="28" spans="1:74" x14ac:dyDescent="0.2">
      <c r="A28" s="38" t="s">
        <v>101</v>
      </c>
      <c r="B28" s="16"/>
      <c r="C28" s="8">
        <v>0</v>
      </c>
      <c r="D28" s="8">
        <v>0</v>
      </c>
      <c r="E28" s="8">
        <v>0</v>
      </c>
      <c r="F28" s="8">
        <v>1.5308850000000001</v>
      </c>
      <c r="G28" s="8">
        <v>1.667716562081031</v>
      </c>
      <c r="H28" s="8">
        <v>0.2157005519862914</v>
      </c>
      <c r="I28" s="8">
        <v>13.126326850942499</v>
      </c>
      <c r="J28" s="8">
        <v>0</v>
      </c>
      <c r="K28" s="8">
        <v>0</v>
      </c>
      <c r="L28" s="8">
        <v>1.6341367805332101</v>
      </c>
      <c r="M28" s="8">
        <v>39.956128230104412</v>
      </c>
      <c r="N28" s="8">
        <v>0</v>
      </c>
      <c r="O28" s="8">
        <v>182.13718381440586</v>
      </c>
      <c r="P28" s="8">
        <v>6.0803265560252306</v>
      </c>
      <c r="Q28" s="8">
        <v>229.86179309073768</v>
      </c>
      <c r="R28" s="8">
        <v>7.7332477884248405</v>
      </c>
      <c r="S28" s="8">
        <v>0</v>
      </c>
      <c r="T28" s="8">
        <v>0</v>
      </c>
      <c r="U28" s="8">
        <v>0</v>
      </c>
      <c r="V28" s="8">
        <v>0.33472649530797499</v>
      </c>
      <c r="W28" s="8">
        <v>13.2854297891183</v>
      </c>
      <c r="X28" s="8">
        <v>0</v>
      </c>
      <c r="Y28" s="8">
        <v>0</v>
      </c>
      <c r="Z28" s="8">
        <v>17.399999999999999</v>
      </c>
      <c r="AA28" s="8">
        <v>311.61363067056902</v>
      </c>
      <c r="AB28" s="8">
        <v>6495.8346009361903</v>
      </c>
      <c r="AC28" s="8">
        <v>6.4533720892552093</v>
      </c>
      <c r="AD28" s="8">
        <v>0</v>
      </c>
      <c r="AE28" s="8">
        <v>78.759918036865002</v>
      </c>
      <c r="AF28" s="8">
        <v>0</v>
      </c>
      <c r="AG28" s="8">
        <v>80</v>
      </c>
      <c r="AH28" s="8">
        <v>0</v>
      </c>
      <c r="AI28" s="8">
        <v>0</v>
      </c>
      <c r="AJ28" s="8">
        <v>0</v>
      </c>
      <c r="AK28" s="8">
        <v>0</v>
      </c>
      <c r="AL28" s="8">
        <v>0.19240599999999999</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26.056768000000002</v>
      </c>
      <c r="BE28" s="8">
        <v>552.64953835631695</v>
      </c>
      <c r="BF28" s="8">
        <v>0</v>
      </c>
      <c r="BG28" s="8">
        <v>0</v>
      </c>
      <c r="BH28" s="8">
        <v>0</v>
      </c>
      <c r="BI28" s="8">
        <v>0</v>
      </c>
      <c r="BJ28" s="8">
        <v>0</v>
      </c>
      <c r="BK28" s="8">
        <v>0.76397392637317496</v>
      </c>
      <c r="BL28" s="8">
        <v>0</v>
      </c>
      <c r="BM28" s="8">
        <v>0</v>
      </c>
      <c r="BN28" s="8">
        <v>0</v>
      </c>
      <c r="BO28" s="9">
        <f t="shared" si="0"/>
        <v>8067.2878095252372</v>
      </c>
      <c r="BP28" s="8">
        <v>4926.3899999999994</v>
      </c>
      <c r="BQ28" s="8">
        <v>1090.06</v>
      </c>
      <c r="BR28" s="9">
        <f t="shared" si="2"/>
        <v>14083.737809525237</v>
      </c>
      <c r="BS28" s="8">
        <v>454.80417958501801</v>
      </c>
      <c r="BT28" s="8">
        <v>0</v>
      </c>
      <c r="BU28" s="8">
        <v>0</v>
      </c>
      <c r="BV28" s="9">
        <f t="shared" si="1"/>
        <v>14538.541989110256</v>
      </c>
    </row>
    <row r="29" spans="1:74" x14ac:dyDescent="0.2">
      <c r="A29" s="38" t="s">
        <v>102</v>
      </c>
      <c r="B29" s="16"/>
      <c r="C29" s="8">
        <v>0</v>
      </c>
      <c r="D29" s="8">
        <v>0</v>
      </c>
      <c r="E29" s="8">
        <v>0</v>
      </c>
      <c r="F29" s="8">
        <v>0</v>
      </c>
      <c r="G29" s="8">
        <v>3.6261399999999999</v>
      </c>
      <c r="H29" s="8">
        <v>0</v>
      </c>
      <c r="I29" s="8">
        <v>0</v>
      </c>
      <c r="J29" s="8">
        <v>0</v>
      </c>
      <c r="K29" s="8">
        <v>0</v>
      </c>
      <c r="L29" s="8">
        <v>0</v>
      </c>
      <c r="M29" s="8">
        <v>0.26386500000000002</v>
      </c>
      <c r="N29" s="8">
        <v>0</v>
      </c>
      <c r="O29" s="8">
        <v>0</v>
      </c>
      <c r="P29" s="8">
        <v>56.415209755330849</v>
      </c>
      <c r="Q29" s="8">
        <v>6.0521166416265303E-3</v>
      </c>
      <c r="R29" s="8">
        <v>344.02394636653008</v>
      </c>
      <c r="S29" s="8">
        <v>0</v>
      </c>
      <c r="T29" s="8">
        <v>0</v>
      </c>
      <c r="U29" s="8">
        <v>70.430860999999993</v>
      </c>
      <c r="V29" s="8">
        <v>0</v>
      </c>
      <c r="W29" s="8">
        <v>0</v>
      </c>
      <c r="X29" s="8">
        <v>2.2000000000000002</v>
      </c>
      <c r="Y29" s="8">
        <v>30.999999999999996</v>
      </c>
      <c r="Z29" s="8">
        <v>0</v>
      </c>
      <c r="AA29" s="8">
        <v>92</v>
      </c>
      <c r="AB29" s="8">
        <v>23.086365046293277</v>
      </c>
      <c r="AC29" s="8">
        <v>56671.968590715624</v>
      </c>
      <c r="AD29" s="8">
        <v>0</v>
      </c>
      <c r="AE29" s="8">
        <v>209.22898961937861</v>
      </c>
      <c r="AF29" s="8">
        <v>44.538664035644807</v>
      </c>
      <c r="AG29" s="8">
        <v>0</v>
      </c>
      <c r="AH29" s="8">
        <v>0</v>
      </c>
      <c r="AI29" s="8">
        <v>0</v>
      </c>
      <c r="AJ29" s="8">
        <v>0</v>
      </c>
      <c r="AK29" s="8">
        <v>0</v>
      </c>
      <c r="AL29" s="8">
        <v>0</v>
      </c>
      <c r="AM29" s="8">
        <v>0</v>
      </c>
      <c r="AN29" s="8">
        <v>0</v>
      </c>
      <c r="AO29" s="8">
        <v>0</v>
      </c>
      <c r="AP29" s="8">
        <v>0</v>
      </c>
      <c r="AQ29" s="8">
        <v>0</v>
      </c>
      <c r="AR29" s="8">
        <v>0</v>
      </c>
      <c r="AS29" s="8">
        <v>0</v>
      </c>
      <c r="AT29" s="8">
        <v>173.91004303687839</v>
      </c>
      <c r="AU29" s="8">
        <v>0</v>
      </c>
      <c r="AV29" s="8">
        <v>0</v>
      </c>
      <c r="AW29" s="8">
        <v>33.523862999999999</v>
      </c>
      <c r="AX29" s="8">
        <v>0</v>
      </c>
      <c r="AY29" s="8">
        <v>0</v>
      </c>
      <c r="AZ29" s="8">
        <v>0</v>
      </c>
      <c r="BA29" s="8">
        <v>0</v>
      </c>
      <c r="BB29" s="8">
        <v>0</v>
      </c>
      <c r="BC29" s="8">
        <v>0</v>
      </c>
      <c r="BD29" s="8">
        <v>7.3014390000000002</v>
      </c>
      <c r="BE29" s="8">
        <v>0</v>
      </c>
      <c r="BF29" s="8">
        <v>0</v>
      </c>
      <c r="BG29" s="8">
        <v>0</v>
      </c>
      <c r="BH29" s="8">
        <v>0</v>
      </c>
      <c r="BI29" s="8">
        <v>0</v>
      </c>
      <c r="BJ29" s="8">
        <v>0</v>
      </c>
      <c r="BK29" s="8">
        <v>0</v>
      </c>
      <c r="BL29" s="8">
        <v>0</v>
      </c>
      <c r="BM29" s="8">
        <v>0</v>
      </c>
      <c r="BN29" s="8">
        <v>0</v>
      </c>
      <c r="BO29" s="9">
        <f t="shared" si="0"/>
        <v>57763.524028692322</v>
      </c>
      <c r="BP29" s="8">
        <v>1409.48</v>
      </c>
      <c r="BQ29" s="8">
        <v>156.53</v>
      </c>
      <c r="BR29" s="9">
        <f t="shared" si="2"/>
        <v>59329.534028692324</v>
      </c>
      <c r="BS29" s="8">
        <v>0</v>
      </c>
      <c r="BT29" s="8">
        <v>0</v>
      </c>
      <c r="BU29" s="8">
        <v>0</v>
      </c>
      <c r="BV29" s="9">
        <f t="shared" si="1"/>
        <v>59329.534028692324</v>
      </c>
    </row>
    <row r="30" spans="1:74" x14ac:dyDescent="0.2">
      <c r="A30" s="38" t="s">
        <v>92</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69.53005607671281</v>
      </c>
      <c r="W30" s="8">
        <v>0</v>
      </c>
      <c r="X30" s="8">
        <v>0</v>
      </c>
      <c r="Y30" s="8">
        <v>2.6</v>
      </c>
      <c r="Z30" s="8">
        <v>0</v>
      </c>
      <c r="AA30" s="8">
        <v>0</v>
      </c>
      <c r="AB30" s="8">
        <v>0</v>
      </c>
      <c r="AC30" s="8">
        <v>0</v>
      </c>
      <c r="AD30" s="8">
        <v>5271.92932711703</v>
      </c>
      <c r="AE30" s="8">
        <v>0</v>
      </c>
      <c r="AF30" s="8">
        <v>4.652817332502333</v>
      </c>
      <c r="AG30" s="8">
        <v>134.31027468327119</v>
      </c>
      <c r="AH30" s="8">
        <v>0</v>
      </c>
      <c r="AI30" s="8">
        <v>0</v>
      </c>
      <c r="AJ30" s="8">
        <v>19.5293131406785</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11.1277981261614</v>
      </c>
      <c r="BG30" s="8">
        <v>0</v>
      </c>
      <c r="BH30" s="8">
        <v>0</v>
      </c>
      <c r="BI30" s="8">
        <v>0</v>
      </c>
      <c r="BJ30" s="8">
        <v>0</v>
      </c>
      <c r="BK30" s="8">
        <v>0</v>
      </c>
      <c r="BL30" s="8">
        <v>0</v>
      </c>
      <c r="BM30" s="8">
        <v>0</v>
      </c>
      <c r="BN30" s="8">
        <v>0</v>
      </c>
      <c r="BO30" s="9">
        <f t="shared" si="0"/>
        <v>5513.6795864763562</v>
      </c>
      <c r="BP30" s="8">
        <v>0</v>
      </c>
      <c r="BQ30" s="8">
        <v>0</v>
      </c>
      <c r="BR30" s="9">
        <f t="shared" si="2"/>
        <v>5513.6795864763562</v>
      </c>
      <c r="BS30" s="8">
        <v>0</v>
      </c>
      <c r="BT30" s="8">
        <v>0</v>
      </c>
      <c r="BU30" s="8">
        <v>0</v>
      </c>
      <c r="BV30" s="9">
        <f t="shared" si="1"/>
        <v>5513.6795864763562</v>
      </c>
    </row>
    <row r="31" spans="1:74" x14ac:dyDescent="0.2">
      <c r="A31" s="38" t="s">
        <v>93</v>
      </c>
      <c r="B31" s="16"/>
      <c r="C31" s="8">
        <v>0</v>
      </c>
      <c r="D31" s="8">
        <v>0</v>
      </c>
      <c r="E31" s="8">
        <v>0</v>
      </c>
      <c r="F31" s="8">
        <v>6.3697804712879398</v>
      </c>
      <c r="G31" s="8">
        <v>0</v>
      </c>
      <c r="H31" s="8">
        <v>0</v>
      </c>
      <c r="I31" s="8">
        <v>0</v>
      </c>
      <c r="J31" s="8">
        <v>0</v>
      </c>
      <c r="K31" s="8">
        <v>0</v>
      </c>
      <c r="L31" s="8">
        <v>488.71789460573598</v>
      </c>
      <c r="M31" s="8">
        <v>333.21848147132272</v>
      </c>
      <c r="N31" s="8">
        <v>0</v>
      </c>
      <c r="O31" s="8">
        <v>0</v>
      </c>
      <c r="P31" s="8">
        <v>0</v>
      </c>
      <c r="Q31" s="8">
        <v>46.896160579263302</v>
      </c>
      <c r="R31" s="8">
        <v>0</v>
      </c>
      <c r="S31" s="8">
        <v>0</v>
      </c>
      <c r="T31" s="8">
        <v>0</v>
      </c>
      <c r="U31" s="8">
        <v>0</v>
      </c>
      <c r="V31" s="8">
        <v>150.21494899999999</v>
      </c>
      <c r="W31" s="8">
        <v>0</v>
      </c>
      <c r="X31" s="8">
        <v>0</v>
      </c>
      <c r="Y31" s="8">
        <v>0</v>
      </c>
      <c r="Z31" s="8">
        <v>0</v>
      </c>
      <c r="AA31" s="8">
        <v>0</v>
      </c>
      <c r="AB31" s="8">
        <v>0</v>
      </c>
      <c r="AC31" s="8">
        <v>0</v>
      </c>
      <c r="AD31" s="8">
        <v>1000.46297318548</v>
      </c>
      <c r="AE31" s="8">
        <v>3794.7781608681798</v>
      </c>
      <c r="AF31" s="8">
        <v>98.896526214577804</v>
      </c>
      <c r="AG31" s="8">
        <v>4.4234760215690097</v>
      </c>
      <c r="AH31" s="8">
        <v>0</v>
      </c>
      <c r="AI31" s="8">
        <v>0</v>
      </c>
      <c r="AJ31" s="8">
        <v>0</v>
      </c>
      <c r="AK31" s="8">
        <v>0</v>
      </c>
      <c r="AL31" s="8">
        <v>0</v>
      </c>
      <c r="AM31" s="8">
        <v>0</v>
      </c>
      <c r="AN31" s="8">
        <v>0</v>
      </c>
      <c r="AO31" s="8">
        <v>0</v>
      </c>
      <c r="AP31" s="8">
        <v>0</v>
      </c>
      <c r="AQ31" s="8">
        <v>0</v>
      </c>
      <c r="AR31" s="8">
        <v>0</v>
      </c>
      <c r="AS31" s="8">
        <v>0</v>
      </c>
      <c r="AT31" s="8">
        <v>0</v>
      </c>
      <c r="AU31" s="8">
        <v>0</v>
      </c>
      <c r="AV31" s="8">
        <v>15</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9.9868659999999991</v>
      </c>
      <c r="BN31" s="8">
        <v>0</v>
      </c>
      <c r="BO31" s="9">
        <f t="shared" si="0"/>
        <v>5948.9652684174162</v>
      </c>
      <c r="BP31" s="8">
        <v>1815.77</v>
      </c>
      <c r="BQ31" s="8">
        <v>558.64</v>
      </c>
      <c r="BR31" s="9">
        <f t="shared" si="2"/>
        <v>8323.375268417416</v>
      </c>
      <c r="BS31" s="8">
        <v>0</v>
      </c>
      <c r="BT31" s="8">
        <v>0</v>
      </c>
      <c r="BU31" s="8">
        <v>0</v>
      </c>
      <c r="BV31" s="9">
        <f t="shared" si="1"/>
        <v>8323.375268417416</v>
      </c>
    </row>
    <row r="32" spans="1:74" x14ac:dyDescent="0.2">
      <c r="A32" s="38" t="s">
        <v>94</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0"/>
        <v>0</v>
      </c>
      <c r="BP32" s="8">
        <v>0</v>
      </c>
      <c r="BQ32" s="8">
        <v>0</v>
      </c>
      <c r="BR32" s="9">
        <f t="shared" si="2"/>
        <v>0</v>
      </c>
      <c r="BS32" s="8">
        <v>0</v>
      </c>
      <c r="BT32" s="8">
        <v>0</v>
      </c>
      <c r="BU32" s="8">
        <v>0</v>
      </c>
      <c r="BV32" s="9">
        <f t="shared" si="1"/>
        <v>0</v>
      </c>
    </row>
    <row r="33" spans="1:74" x14ac:dyDescent="0.2">
      <c r="A33" s="38" t="s">
        <v>95</v>
      </c>
      <c r="B33" s="16"/>
      <c r="C33" s="8">
        <v>0</v>
      </c>
      <c r="D33" s="8">
        <v>0</v>
      </c>
      <c r="E33" s="8">
        <v>0</v>
      </c>
      <c r="F33" s="8">
        <v>2.0622954531275202</v>
      </c>
      <c r="G33" s="8">
        <v>17.789880674666534</v>
      </c>
      <c r="H33" s="8">
        <v>0.21132940654546339</v>
      </c>
      <c r="I33" s="8">
        <v>0.114754021115287</v>
      </c>
      <c r="J33" s="8">
        <v>0</v>
      </c>
      <c r="K33" s="8">
        <v>38.8304299406743</v>
      </c>
      <c r="L33" s="8">
        <v>10.000399999999999</v>
      </c>
      <c r="M33" s="8">
        <v>166.6268068882537</v>
      </c>
      <c r="N33" s="8">
        <v>4.1315304272516604</v>
      </c>
      <c r="O33" s="8">
        <v>1.8625446743282537</v>
      </c>
      <c r="P33" s="8">
        <v>29.104159437418296</v>
      </c>
      <c r="Q33" s="8">
        <v>2.8749695755345699</v>
      </c>
      <c r="R33" s="8">
        <v>55.5850388709136</v>
      </c>
      <c r="S33" s="8">
        <v>0</v>
      </c>
      <c r="T33" s="8">
        <v>0</v>
      </c>
      <c r="U33" s="8">
        <v>0</v>
      </c>
      <c r="V33" s="8">
        <v>61.777983534279052</v>
      </c>
      <c r="W33" s="8">
        <v>0</v>
      </c>
      <c r="X33" s="8">
        <v>3.9424932507093602</v>
      </c>
      <c r="Y33" s="8">
        <v>0</v>
      </c>
      <c r="Z33" s="8">
        <v>102.0121382313858</v>
      </c>
      <c r="AA33" s="8">
        <v>0</v>
      </c>
      <c r="AB33" s="8">
        <v>6.4132736831058503</v>
      </c>
      <c r="AC33" s="8">
        <v>14.57992828921585</v>
      </c>
      <c r="AD33" s="8">
        <v>463.74774013923502</v>
      </c>
      <c r="AE33" s="8">
        <v>82.57686303038912</v>
      </c>
      <c r="AF33" s="8">
        <v>1.99698404110575</v>
      </c>
      <c r="AG33" s="8">
        <v>14238.79046296878</v>
      </c>
      <c r="AH33" s="8">
        <v>0</v>
      </c>
      <c r="AI33" s="8">
        <v>0</v>
      </c>
      <c r="AJ33" s="8">
        <v>1325.5660740804421</v>
      </c>
      <c r="AK33" s="8">
        <v>85.954958126231602</v>
      </c>
      <c r="AL33" s="8">
        <v>0</v>
      </c>
      <c r="AM33" s="8">
        <v>0</v>
      </c>
      <c r="AN33" s="8">
        <v>0</v>
      </c>
      <c r="AO33" s="8">
        <v>0</v>
      </c>
      <c r="AP33" s="8">
        <v>0</v>
      </c>
      <c r="AQ33" s="8">
        <v>0</v>
      </c>
      <c r="AR33" s="8">
        <v>0</v>
      </c>
      <c r="AS33" s="8">
        <v>0</v>
      </c>
      <c r="AT33" s="8">
        <v>38.891271175815099</v>
      </c>
      <c r="AU33" s="8">
        <v>0</v>
      </c>
      <c r="AV33" s="8">
        <v>0</v>
      </c>
      <c r="AW33" s="8">
        <v>0</v>
      </c>
      <c r="AX33" s="8">
        <v>0</v>
      </c>
      <c r="AY33" s="8">
        <v>0</v>
      </c>
      <c r="AZ33" s="8">
        <v>0</v>
      </c>
      <c r="BA33" s="8">
        <v>0</v>
      </c>
      <c r="BB33" s="8">
        <v>0</v>
      </c>
      <c r="BC33" s="8">
        <v>0</v>
      </c>
      <c r="BD33" s="8">
        <v>51.13758970320729</v>
      </c>
      <c r="BE33" s="8">
        <v>0</v>
      </c>
      <c r="BF33" s="8">
        <v>0</v>
      </c>
      <c r="BG33" s="8">
        <v>0</v>
      </c>
      <c r="BH33" s="8">
        <v>0</v>
      </c>
      <c r="BI33" s="8">
        <v>0</v>
      </c>
      <c r="BJ33" s="8">
        <v>0</v>
      </c>
      <c r="BK33" s="8">
        <v>0</v>
      </c>
      <c r="BL33" s="8">
        <v>0</v>
      </c>
      <c r="BM33" s="8">
        <v>1.6588596228067101</v>
      </c>
      <c r="BN33" s="8">
        <v>0</v>
      </c>
      <c r="BO33" s="9">
        <f t="shared" si="0"/>
        <v>16808.240759246542</v>
      </c>
      <c r="BP33" s="8">
        <v>3364.89</v>
      </c>
      <c r="BQ33" s="8">
        <v>279.67</v>
      </c>
      <c r="BR33" s="9">
        <f t="shared" si="2"/>
        <v>20452.80075924654</v>
      </c>
      <c r="BS33" s="8">
        <v>0</v>
      </c>
      <c r="BT33" s="8">
        <v>0</v>
      </c>
      <c r="BU33" s="8">
        <v>907.3</v>
      </c>
      <c r="BV33" s="9">
        <f t="shared" si="1"/>
        <v>19545.500759246541</v>
      </c>
    </row>
    <row r="34" spans="1:74" x14ac:dyDescent="0.2">
      <c r="A34" s="38" t="s">
        <v>96</v>
      </c>
      <c r="B34" s="16"/>
      <c r="C34" s="8">
        <v>0</v>
      </c>
      <c r="D34" s="8">
        <v>0</v>
      </c>
      <c r="E34" s="8">
        <v>0</v>
      </c>
      <c r="F34" s="8">
        <v>5.8297352742230302E-2</v>
      </c>
      <c r="G34" s="8">
        <v>0</v>
      </c>
      <c r="H34" s="8">
        <v>0</v>
      </c>
      <c r="I34" s="8">
        <v>0</v>
      </c>
      <c r="J34" s="8">
        <v>0</v>
      </c>
      <c r="K34" s="8">
        <v>0</v>
      </c>
      <c r="L34" s="8">
        <v>0.65479200000000004</v>
      </c>
      <c r="M34" s="8">
        <v>3.3851081288307334</v>
      </c>
      <c r="N34" s="8">
        <v>0</v>
      </c>
      <c r="O34" s="8">
        <v>0</v>
      </c>
      <c r="P34" s="8">
        <v>0</v>
      </c>
      <c r="Q34" s="8">
        <v>0</v>
      </c>
      <c r="R34" s="8">
        <v>0</v>
      </c>
      <c r="S34" s="8">
        <v>0</v>
      </c>
      <c r="T34" s="8">
        <v>0</v>
      </c>
      <c r="U34" s="8">
        <v>0</v>
      </c>
      <c r="V34" s="8">
        <v>3.0633409999999999</v>
      </c>
      <c r="W34" s="8">
        <v>0</v>
      </c>
      <c r="X34" s="8">
        <v>0</v>
      </c>
      <c r="Y34" s="8">
        <v>0</v>
      </c>
      <c r="Z34" s="8">
        <v>0</v>
      </c>
      <c r="AA34" s="8">
        <v>0</v>
      </c>
      <c r="AB34" s="8">
        <v>0</v>
      </c>
      <c r="AC34" s="8">
        <v>0</v>
      </c>
      <c r="AD34" s="8">
        <v>0</v>
      </c>
      <c r="AE34" s="8">
        <v>0.27378654834422894</v>
      </c>
      <c r="AF34" s="8">
        <v>0</v>
      </c>
      <c r="AG34" s="8">
        <v>56.926017079497697</v>
      </c>
      <c r="AH34" s="8">
        <v>4024.3020145968376</v>
      </c>
      <c r="AI34" s="8">
        <v>0</v>
      </c>
      <c r="AJ34" s="8">
        <v>641.05254607008862</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0"/>
        <v>4729.715902776341</v>
      </c>
      <c r="BP34" s="8">
        <v>1271.11558943876</v>
      </c>
      <c r="BQ34" s="8">
        <v>735.71441056124104</v>
      </c>
      <c r="BR34" s="9">
        <f t="shared" si="2"/>
        <v>6736.5459027763427</v>
      </c>
      <c r="BS34" s="8">
        <v>0</v>
      </c>
      <c r="BT34" s="8">
        <v>0</v>
      </c>
      <c r="BU34" s="8">
        <v>0</v>
      </c>
      <c r="BV34" s="9">
        <f t="shared" si="1"/>
        <v>6736.5459027763427</v>
      </c>
    </row>
    <row r="35" spans="1:74" x14ac:dyDescent="0.2">
      <c r="A35" s="38" t="s">
        <v>97</v>
      </c>
      <c r="B35" s="16"/>
      <c r="C35" s="8">
        <v>0</v>
      </c>
      <c r="D35" s="8">
        <v>0</v>
      </c>
      <c r="E35" s="8">
        <v>0</v>
      </c>
      <c r="F35" s="8">
        <v>5.6919306377306075E-3</v>
      </c>
      <c r="G35" s="8">
        <v>0</v>
      </c>
      <c r="H35" s="8">
        <v>0</v>
      </c>
      <c r="I35" s="8">
        <v>0</v>
      </c>
      <c r="J35" s="8">
        <v>0</v>
      </c>
      <c r="K35" s="8">
        <v>0</v>
      </c>
      <c r="L35" s="8">
        <v>0</v>
      </c>
      <c r="M35" s="8">
        <v>1.7458890502806349E-3</v>
      </c>
      <c r="N35" s="8">
        <v>0</v>
      </c>
      <c r="O35" s="8">
        <v>0</v>
      </c>
      <c r="P35" s="8">
        <v>0</v>
      </c>
      <c r="Q35" s="8">
        <v>0</v>
      </c>
      <c r="R35" s="8">
        <v>0</v>
      </c>
      <c r="S35" s="8">
        <v>0</v>
      </c>
      <c r="T35" s="8">
        <v>0</v>
      </c>
      <c r="U35" s="8">
        <v>0</v>
      </c>
      <c r="V35" s="8">
        <v>1.4409999999999999E-2</v>
      </c>
      <c r="W35" s="8">
        <v>0</v>
      </c>
      <c r="X35" s="8">
        <v>0</v>
      </c>
      <c r="Y35" s="8">
        <v>0</v>
      </c>
      <c r="Z35" s="8">
        <v>0</v>
      </c>
      <c r="AA35" s="8">
        <v>0</v>
      </c>
      <c r="AB35" s="8">
        <v>0</v>
      </c>
      <c r="AC35" s="8">
        <v>0</v>
      </c>
      <c r="AD35" s="8">
        <v>0</v>
      </c>
      <c r="AE35" s="8">
        <v>0.2265071412526764</v>
      </c>
      <c r="AF35" s="8">
        <v>0</v>
      </c>
      <c r="AG35" s="8">
        <v>0</v>
      </c>
      <c r="AH35" s="8">
        <v>0</v>
      </c>
      <c r="AI35" s="8">
        <v>2774.4950903392669</v>
      </c>
      <c r="AJ35" s="8">
        <v>186.20974004933601</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97.000922999999901</v>
      </c>
      <c r="BD35" s="8">
        <v>0</v>
      </c>
      <c r="BE35" s="8">
        <v>0</v>
      </c>
      <c r="BF35" s="8">
        <v>0</v>
      </c>
      <c r="BG35" s="8">
        <v>0</v>
      </c>
      <c r="BH35" s="8">
        <v>0</v>
      </c>
      <c r="BI35" s="8">
        <v>0</v>
      </c>
      <c r="BJ35" s="8">
        <v>0</v>
      </c>
      <c r="BK35" s="8">
        <v>0</v>
      </c>
      <c r="BL35" s="8">
        <v>0</v>
      </c>
      <c r="BM35" s="8">
        <v>0</v>
      </c>
      <c r="BN35" s="8">
        <v>0</v>
      </c>
      <c r="BO35" s="9">
        <f t="shared" si="0"/>
        <v>3057.9541083495437</v>
      </c>
      <c r="BP35" s="8">
        <v>2616.6072709395989</v>
      </c>
      <c r="BQ35" s="8">
        <v>1291.6727290603999</v>
      </c>
      <c r="BR35" s="9">
        <f t="shared" si="2"/>
        <v>6966.234108349543</v>
      </c>
      <c r="BS35" s="8">
        <v>0</v>
      </c>
      <c r="BT35" s="8">
        <v>0</v>
      </c>
      <c r="BU35" s="8">
        <v>0</v>
      </c>
      <c r="BV35" s="9">
        <f t="shared" si="1"/>
        <v>6966.234108349543</v>
      </c>
    </row>
    <row r="36" spans="1:74" x14ac:dyDescent="0.2">
      <c r="A36" s="38" t="s">
        <v>98</v>
      </c>
      <c r="B36" s="16"/>
      <c r="C36" s="8">
        <v>0</v>
      </c>
      <c r="D36" s="8">
        <v>0</v>
      </c>
      <c r="E36" s="8">
        <v>0</v>
      </c>
      <c r="F36" s="8">
        <v>2.1106294148557799E-2</v>
      </c>
      <c r="G36" s="8">
        <v>23.871828595137089</v>
      </c>
      <c r="H36" s="8">
        <v>0</v>
      </c>
      <c r="I36" s="8">
        <v>0</v>
      </c>
      <c r="J36" s="8">
        <v>0</v>
      </c>
      <c r="K36" s="8">
        <v>0</v>
      </c>
      <c r="L36" s="8">
        <v>75.108501748999998</v>
      </c>
      <c r="M36" s="8">
        <v>2.607564462430815</v>
      </c>
      <c r="N36" s="8">
        <v>0</v>
      </c>
      <c r="O36" s="8">
        <v>0</v>
      </c>
      <c r="P36" s="8">
        <v>0</v>
      </c>
      <c r="Q36" s="8">
        <v>0</v>
      </c>
      <c r="R36" s="8">
        <v>0</v>
      </c>
      <c r="S36" s="8">
        <v>0</v>
      </c>
      <c r="T36" s="8">
        <v>0</v>
      </c>
      <c r="U36" s="8">
        <v>0</v>
      </c>
      <c r="V36" s="8">
        <v>202.50712240936571</v>
      </c>
      <c r="W36" s="8">
        <v>0</v>
      </c>
      <c r="X36" s="8">
        <v>0</v>
      </c>
      <c r="Y36" s="8">
        <v>3.2</v>
      </c>
      <c r="Z36" s="8">
        <v>158.6616268741615</v>
      </c>
      <c r="AA36" s="8">
        <v>183.016621596405</v>
      </c>
      <c r="AB36" s="8">
        <v>0</v>
      </c>
      <c r="AC36" s="8">
        <v>67.161209290243093</v>
      </c>
      <c r="AD36" s="8">
        <v>266.1684021490675</v>
      </c>
      <c r="AE36" s="8">
        <v>375.55018244505908</v>
      </c>
      <c r="AF36" s="8">
        <v>44.094032073665147</v>
      </c>
      <c r="AG36" s="8">
        <v>1421.2349313894401</v>
      </c>
      <c r="AH36" s="8">
        <v>42.931802947121902</v>
      </c>
      <c r="AI36" s="8">
        <v>12.74570050814344</v>
      </c>
      <c r="AJ36" s="8">
        <v>19191.669161366692</v>
      </c>
      <c r="AK36" s="8">
        <v>99.9</v>
      </c>
      <c r="AL36" s="8">
        <v>1.5983480696207224</v>
      </c>
      <c r="AM36" s="8">
        <v>0</v>
      </c>
      <c r="AN36" s="8">
        <v>0.385621116359327</v>
      </c>
      <c r="AO36" s="8">
        <v>0</v>
      </c>
      <c r="AP36" s="8">
        <v>0</v>
      </c>
      <c r="AQ36" s="8">
        <v>0</v>
      </c>
      <c r="AR36" s="8">
        <v>0</v>
      </c>
      <c r="AS36" s="8">
        <v>0</v>
      </c>
      <c r="AT36" s="8">
        <v>0</v>
      </c>
      <c r="AU36" s="8">
        <v>0</v>
      </c>
      <c r="AV36" s="8">
        <v>0</v>
      </c>
      <c r="AW36" s="8">
        <v>47.869627000000001</v>
      </c>
      <c r="AX36" s="8">
        <v>0</v>
      </c>
      <c r="AY36" s="8">
        <v>0</v>
      </c>
      <c r="AZ36" s="8">
        <v>0</v>
      </c>
      <c r="BA36" s="8">
        <v>0</v>
      </c>
      <c r="BB36" s="8">
        <v>0</v>
      </c>
      <c r="BC36" s="8">
        <v>35.448633000000001</v>
      </c>
      <c r="BD36" s="8">
        <v>43</v>
      </c>
      <c r="BE36" s="8">
        <v>68.652601676813106</v>
      </c>
      <c r="BF36" s="8">
        <v>125.143868472748</v>
      </c>
      <c r="BG36" s="8">
        <v>0</v>
      </c>
      <c r="BH36" s="8">
        <v>0</v>
      </c>
      <c r="BI36" s="8">
        <v>0</v>
      </c>
      <c r="BJ36" s="8">
        <v>0</v>
      </c>
      <c r="BK36" s="8">
        <v>0</v>
      </c>
      <c r="BL36" s="8">
        <v>0</v>
      </c>
      <c r="BM36" s="8">
        <v>0</v>
      </c>
      <c r="BN36" s="8">
        <v>0</v>
      </c>
      <c r="BO36" s="9">
        <f t="shared" si="0"/>
        <v>22492.548493485621</v>
      </c>
      <c r="BP36" s="8">
        <v>3853.4366231109307</v>
      </c>
      <c r="BQ36" s="8">
        <v>2329.7133768890681</v>
      </c>
      <c r="BR36" s="9">
        <f t="shared" si="2"/>
        <v>28675.698493485619</v>
      </c>
      <c r="BS36" s="8">
        <v>0</v>
      </c>
      <c r="BT36" s="8">
        <v>0</v>
      </c>
      <c r="BU36" s="8">
        <v>508.40000000000003</v>
      </c>
      <c r="BV36" s="9">
        <f t="shared" si="1"/>
        <v>28167.298493485618</v>
      </c>
    </row>
    <row r="37" spans="1:74" x14ac:dyDescent="0.2">
      <c r="A37" s="38" t="s">
        <v>99</v>
      </c>
      <c r="B37" s="16"/>
      <c r="C37" s="8">
        <v>0</v>
      </c>
      <c r="D37" s="8">
        <v>0</v>
      </c>
      <c r="E37" s="8">
        <v>0</v>
      </c>
      <c r="F37" s="8">
        <v>0</v>
      </c>
      <c r="G37" s="8">
        <v>0</v>
      </c>
      <c r="H37" s="8">
        <v>0</v>
      </c>
      <c r="I37" s="8">
        <v>0</v>
      </c>
      <c r="J37" s="8">
        <v>0</v>
      </c>
      <c r="K37" s="8">
        <v>0</v>
      </c>
      <c r="L37" s="8">
        <v>0</v>
      </c>
      <c r="M37" s="8">
        <v>3.2605995777861902E-4</v>
      </c>
      <c r="N37" s="8">
        <v>0</v>
      </c>
      <c r="O37" s="8">
        <v>0</v>
      </c>
      <c r="P37" s="8">
        <v>0</v>
      </c>
      <c r="Q37" s="8">
        <v>0</v>
      </c>
      <c r="R37" s="8">
        <v>0</v>
      </c>
      <c r="S37" s="8">
        <v>0</v>
      </c>
      <c r="T37" s="8">
        <v>0</v>
      </c>
      <c r="U37" s="8">
        <v>0</v>
      </c>
      <c r="V37" s="8">
        <v>0</v>
      </c>
      <c r="W37" s="8">
        <v>0</v>
      </c>
      <c r="X37" s="8">
        <v>0</v>
      </c>
      <c r="Y37" s="8">
        <v>0</v>
      </c>
      <c r="Z37" s="8">
        <v>0</v>
      </c>
      <c r="AA37" s="8">
        <v>0</v>
      </c>
      <c r="AB37" s="8">
        <v>0</v>
      </c>
      <c r="AC37" s="8">
        <v>0</v>
      </c>
      <c r="AD37" s="8">
        <v>0</v>
      </c>
      <c r="AE37" s="8">
        <v>6.02399895181936E-2</v>
      </c>
      <c r="AF37" s="8">
        <v>0</v>
      </c>
      <c r="AG37" s="8">
        <v>0.1</v>
      </c>
      <c r="AH37" s="8">
        <v>0</v>
      </c>
      <c r="AI37" s="8">
        <v>0</v>
      </c>
      <c r="AJ37" s="8">
        <v>57.357185999999999</v>
      </c>
      <c r="AK37" s="8">
        <v>3249.7070418737703</v>
      </c>
      <c r="AL37" s="8">
        <v>0</v>
      </c>
      <c r="AM37" s="8">
        <v>0</v>
      </c>
      <c r="AN37" s="8">
        <v>0</v>
      </c>
      <c r="AO37" s="8">
        <v>0</v>
      </c>
      <c r="AP37" s="8">
        <v>0</v>
      </c>
      <c r="AQ37" s="8">
        <v>0</v>
      </c>
      <c r="AR37" s="8">
        <v>0</v>
      </c>
      <c r="AS37" s="8">
        <v>0</v>
      </c>
      <c r="AT37" s="8">
        <v>0</v>
      </c>
      <c r="AU37" s="8">
        <v>0</v>
      </c>
      <c r="AV37" s="8">
        <v>0</v>
      </c>
      <c r="AW37" s="8">
        <v>0</v>
      </c>
      <c r="AX37" s="8">
        <v>0</v>
      </c>
      <c r="AY37" s="8">
        <v>95.758268000000001</v>
      </c>
      <c r="AZ37" s="8">
        <v>0</v>
      </c>
      <c r="BA37" s="8">
        <v>0</v>
      </c>
      <c r="BB37" s="8">
        <v>0</v>
      </c>
      <c r="BC37" s="8">
        <v>0</v>
      </c>
      <c r="BD37" s="8">
        <v>0</v>
      </c>
      <c r="BE37" s="8">
        <v>0</v>
      </c>
      <c r="BF37" s="8">
        <v>0</v>
      </c>
      <c r="BG37" s="8">
        <v>0</v>
      </c>
      <c r="BH37" s="8">
        <v>0</v>
      </c>
      <c r="BI37" s="8">
        <v>0</v>
      </c>
      <c r="BJ37" s="8">
        <v>0</v>
      </c>
      <c r="BK37" s="8">
        <v>0</v>
      </c>
      <c r="BL37" s="8">
        <v>0</v>
      </c>
      <c r="BM37" s="8">
        <v>0</v>
      </c>
      <c r="BN37" s="8">
        <v>0</v>
      </c>
      <c r="BO37" s="9">
        <f t="shared" si="0"/>
        <v>3402.9830619232462</v>
      </c>
      <c r="BP37" s="8">
        <v>98.15</v>
      </c>
      <c r="BQ37" s="8">
        <v>273.75</v>
      </c>
      <c r="BR37" s="9">
        <f t="shared" si="2"/>
        <v>3774.8830619232463</v>
      </c>
      <c r="BS37" s="8">
        <v>0</v>
      </c>
      <c r="BT37" s="8">
        <v>0</v>
      </c>
      <c r="BU37" s="8">
        <v>266.10000000000002</v>
      </c>
      <c r="BV37" s="9">
        <f t="shared" si="1"/>
        <v>3508.7830619232464</v>
      </c>
    </row>
    <row r="38" spans="1:74" x14ac:dyDescent="0.2">
      <c r="A38" s="38" t="s">
        <v>103</v>
      </c>
      <c r="B38" s="16"/>
      <c r="C38" s="8">
        <v>0</v>
      </c>
      <c r="D38" s="8">
        <v>0</v>
      </c>
      <c r="E38" s="8">
        <v>0</v>
      </c>
      <c r="F38" s="8">
        <v>0</v>
      </c>
      <c r="G38" s="8">
        <v>25.425768999999999</v>
      </c>
      <c r="H38" s="8">
        <v>0</v>
      </c>
      <c r="I38" s="8">
        <v>0</v>
      </c>
      <c r="J38" s="8">
        <v>0</v>
      </c>
      <c r="K38" s="8">
        <v>0</v>
      </c>
      <c r="L38" s="8">
        <v>0</v>
      </c>
      <c r="M38" s="8">
        <v>0</v>
      </c>
      <c r="N38" s="8">
        <v>0</v>
      </c>
      <c r="O38" s="8">
        <v>0</v>
      </c>
      <c r="P38" s="8">
        <v>0</v>
      </c>
      <c r="Q38" s="8">
        <v>0</v>
      </c>
      <c r="R38" s="8">
        <v>4.1827936304987601</v>
      </c>
      <c r="S38" s="8">
        <v>0</v>
      </c>
      <c r="T38" s="8">
        <v>0</v>
      </c>
      <c r="U38" s="8">
        <v>0</v>
      </c>
      <c r="V38" s="8">
        <v>0</v>
      </c>
      <c r="W38" s="8">
        <v>0</v>
      </c>
      <c r="X38" s="8">
        <v>0</v>
      </c>
      <c r="Y38" s="8">
        <v>0</v>
      </c>
      <c r="Z38" s="8">
        <v>0</v>
      </c>
      <c r="AA38" s="8">
        <v>0</v>
      </c>
      <c r="AB38" s="8">
        <v>0</v>
      </c>
      <c r="AC38" s="8">
        <v>0</v>
      </c>
      <c r="AD38" s="8">
        <v>0</v>
      </c>
      <c r="AE38" s="8">
        <v>1.6937879315885134</v>
      </c>
      <c r="AF38" s="8">
        <v>0.5876570342488745</v>
      </c>
      <c r="AG38" s="8">
        <v>0</v>
      </c>
      <c r="AH38" s="8">
        <v>0</v>
      </c>
      <c r="AI38" s="8">
        <v>15.120403320929899</v>
      </c>
      <c r="AJ38" s="8">
        <v>0</v>
      </c>
      <c r="AK38" s="8">
        <v>0</v>
      </c>
      <c r="AL38" s="8">
        <v>13464.050155915054</v>
      </c>
      <c r="AM38" s="8">
        <v>0</v>
      </c>
      <c r="AN38" s="8">
        <v>1.23105066685989</v>
      </c>
      <c r="AO38" s="8">
        <v>0</v>
      </c>
      <c r="AP38" s="8">
        <v>0</v>
      </c>
      <c r="AQ38" s="8">
        <v>0</v>
      </c>
      <c r="AR38" s="8">
        <v>0</v>
      </c>
      <c r="AS38" s="8">
        <v>0</v>
      </c>
      <c r="AT38" s="8">
        <v>0</v>
      </c>
      <c r="AU38" s="8">
        <v>0</v>
      </c>
      <c r="AV38" s="8">
        <v>0</v>
      </c>
      <c r="AW38" s="8">
        <v>4.0658750000000001</v>
      </c>
      <c r="AX38" s="8">
        <v>0</v>
      </c>
      <c r="AY38" s="8">
        <v>0</v>
      </c>
      <c r="AZ38" s="8">
        <v>0</v>
      </c>
      <c r="BA38" s="8">
        <v>0</v>
      </c>
      <c r="BB38" s="8">
        <v>0</v>
      </c>
      <c r="BC38" s="8">
        <v>0</v>
      </c>
      <c r="BD38" s="8">
        <v>0</v>
      </c>
      <c r="BE38" s="8">
        <v>0</v>
      </c>
      <c r="BF38" s="8">
        <v>0</v>
      </c>
      <c r="BG38" s="8">
        <v>0</v>
      </c>
      <c r="BH38" s="8">
        <v>0</v>
      </c>
      <c r="BI38" s="8">
        <v>42.907120299442482</v>
      </c>
      <c r="BJ38" s="8">
        <v>89.527284092820906</v>
      </c>
      <c r="BK38" s="8">
        <v>60</v>
      </c>
      <c r="BL38" s="8">
        <v>0</v>
      </c>
      <c r="BM38" s="8">
        <v>20.85222696873652</v>
      </c>
      <c r="BN38" s="8">
        <v>0</v>
      </c>
      <c r="BO38" s="9">
        <f t="shared" si="0"/>
        <v>13729.64412386018</v>
      </c>
      <c r="BP38" s="8">
        <v>1694.0478901490269</v>
      </c>
      <c r="BQ38" s="8">
        <v>422.58210985097321</v>
      </c>
      <c r="BR38" s="9">
        <f t="shared" si="2"/>
        <v>15846.274123860181</v>
      </c>
      <c r="BS38" s="8">
        <v>0</v>
      </c>
      <c r="BT38" s="8">
        <v>0</v>
      </c>
      <c r="BU38" s="8">
        <v>0</v>
      </c>
      <c r="BV38" s="9">
        <f t="shared" si="1"/>
        <v>15846.274123860181</v>
      </c>
    </row>
    <row r="39" spans="1:74" x14ac:dyDescent="0.2">
      <c r="A39" s="38" t="s">
        <v>104</v>
      </c>
      <c r="B39" s="16"/>
      <c r="C39" s="8">
        <v>0</v>
      </c>
      <c r="D39" s="8">
        <v>5.8513154929649502</v>
      </c>
      <c r="E39" s="8">
        <v>2.0022132963965098</v>
      </c>
      <c r="F39" s="8">
        <v>2.1099999999999999E-3</v>
      </c>
      <c r="G39" s="8">
        <v>7.7840000000000001E-3</v>
      </c>
      <c r="H39" s="8">
        <v>5.1853999999999997E-3</v>
      </c>
      <c r="I39" s="8">
        <v>0</v>
      </c>
      <c r="J39" s="8">
        <v>1.160004</v>
      </c>
      <c r="K39" s="8">
        <v>412.23835950148151</v>
      </c>
      <c r="L39" s="8">
        <v>8.2838800115478506</v>
      </c>
      <c r="M39" s="8">
        <v>3.4646237821707588</v>
      </c>
      <c r="N39" s="8">
        <v>0</v>
      </c>
      <c r="O39" s="8">
        <v>0</v>
      </c>
      <c r="P39" s="8">
        <v>0</v>
      </c>
      <c r="Q39" s="8">
        <v>0</v>
      </c>
      <c r="R39" s="8">
        <v>0.11181274692302599</v>
      </c>
      <c r="S39" s="8">
        <v>1.3151606846620799E-6</v>
      </c>
      <c r="T39" s="8">
        <v>3.2758545390508098E-4</v>
      </c>
      <c r="U39" s="8">
        <v>0</v>
      </c>
      <c r="V39" s="8">
        <v>0.39624605352255898</v>
      </c>
      <c r="W39" s="8">
        <v>0</v>
      </c>
      <c r="X39" s="8">
        <v>0</v>
      </c>
      <c r="Y39" s="8">
        <v>0</v>
      </c>
      <c r="Z39" s="8">
        <v>0</v>
      </c>
      <c r="AA39" s="8">
        <v>0</v>
      </c>
      <c r="AB39" s="8">
        <v>0</v>
      </c>
      <c r="AC39" s="8">
        <v>0</v>
      </c>
      <c r="AD39" s="8">
        <v>32.547114552945899</v>
      </c>
      <c r="AE39" s="8">
        <v>45.191391024486919</v>
      </c>
      <c r="AF39" s="8">
        <v>7.73232787844037</v>
      </c>
      <c r="AG39" s="8">
        <v>0</v>
      </c>
      <c r="AH39" s="8">
        <v>0</v>
      </c>
      <c r="AI39" s="8">
        <v>0</v>
      </c>
      <c r="AJ39" s="8">
        <v>1.0902989999999999</v>
      </c>
      <c r="AK39" s="8">
        <v>0</v>
      </c>
      <c r="AL39" s="8">
        <v>1.17447827654321</v>
      </c>
      <c r="AM39" s="8">
        <v>2372.6332393002881</v>
      </c>
      <c r="AN39" s="8">
        <v>10.0838118823975</v>
      </c>
      <c r="AO39" s="8">
        <v>0</v>
      </c>
      <c r="AP39" s="8">
        <v>397.123672</v>
      </c>
      <c r="AQ39" s="8">
        <v>167</v>
      </c>
      <c r="AR39" s="8">
        <v>0</v>
      </c>
      <c r="AS39" s="8">
        <v>0</v>
      </c>
      <c r="AT39" s="8">
        <v>0</v>
      </c>
      <c r="AU39" s="8">
        <v>0</v>
      </c>
      <c r="AV39" s="8">
        <v>0</v>
      </c>
      <c r="AW39" s="8">
        <v>0.86872799999999994</v>
      </c>
      <c r="AX39" s="8">
        <v>0</v>
      </c>
      <c r="AY39" s="8">
        <v>0</v>
      </c>
      <c r="AZ39" s="8">
        <v>0</v>
      </c>
      <c r="BA39" s="8">
        <v>13.042927000000001</v>
      </c>
      <c r="BB39" s="8">
        <v>0</v>
      </c>
      <c r="BC39" s="8">
        <v>0</v>
      </c>
      <c r="BD39" s="8">
        <v>1.73051164280479E-6</v>
      </c>
      <c r="BE39" s="8">
        <v>317.62029588855398</v>
      </c>
      <c r="BF39" s="8">
        <v>0</v>
      </c>
      <c r="BG39" s="8">
        <v>0</v>
      </c>
      <c r="BH39" s="8">
        <v>0</v>
      </c>
      <c r="BI39" s="8">
        <v>9.4</v>
      </c>
      <c r="BJ39" s="8">
        <v>0</v>
      </c>
      <c r="BK39" s="8">
        <v>156.63219034907439</v>
      </c>
      <c r="BL39" s="8">
        <v>0</v>
      </c>
      <c r="BM39" s="8">
        <v>0</v>
      </c>
      <c r="BN39" s="8">
        <v>0</v>
      </c>
      <c r="BO39" s="9">
        <f t="shared" ref="BO39:BO67" si="3">SUM(C39:BN39)</f>
        <v>3965.664340068864</v>
      </c>
      <c r="BP39" s="8">
        <v>1965.983345695525</v>
      </c>
      <c r="BQ39" s="8">
        <v>331.72665430447501</v>
      </c>
      <c r="BR39" s="9">
        <f t="shared" si="2"/>
        <v>6263.3743400688645</v>
      </c>
      <c r="BS39" s="8">
        <v>877.7474842791213</v>
      </c>
      <c r="BT39" s="8">
        <v>0</v>
      </c>
      <c r="BU39" s="8">
        <v>0</v>
      </c>
      <c r="BV39" s="9">
        <f t="shared" ref="BV39:BV67" si="4">SUM(BR39:BT39)-BU39</f>
        <v>7141.1218243479861</v>
      </c>
    </row>
    <row r="40" spans="1:74" x14ac:dyDescent="0.2">
      <c r="A40" s="38" t="s">
        <v>105</v>
      </c>
      <c r="B40" s="16"/>
      <c r="C40" s="8">
        <v>0</v>
      </c>
      <c r="D40" s="8">
        <v>0</v>
      </c>
      <c r="E40" s="8">
        <v>0</v>
      </c>
      <c r="F40" s="8">
        <v>0</v>
      </c>
      <c r="G40" s="8">
        <v>0</v>
      </c>
      <c r="H40" s="8">
        <v>8.7999999999999998E-5</v>
      </c>
      <c r="I40" s="8">
        <v>0</v>
      </c>
      <c r="J40" s="8">
        <v>0</v>
      </c>
      <c r="K40" s="8">
        <v>0</v>
      </c>
      <c r="L40" s="8">
        <v>9.2933915002898007E-3</v>
      </c>
      <c r="M40" s="8">
        <v>1.91662332581467E-2</v>
      </c>
      <c r="N40" s="8">
        <v>0</v>
      </c>
      <c r="O40" s="8">
        <v>0</v>
      </c>
      <c r="P40" s="8">
        <v>0</v>
      </c>
      <c r="Q40" s="8">
        <v>0</v>
      </c>
      <c r="R40" s="8">
        <v>0</v>
      </c>
      <c r="S40" s="8">
        <v>0</v>
      </c>
      <c r="T40" s="8">
        <v>0</v>
      </c>
      <c r="U40" s="8">
        <v>0</v>
      </c>
      <c r="V40" s="8">
        <v>0.107333107439457</v>
      </c>
      <c r="W40" s="8">
        <v>0</v>
      </c>
      <c r="X40" s="8">
        <v>0</v>
      </c>
      <c r="Y40" s="8">
        <v>0</v>
      </c>
      <c r="Z40" s="8">
        <v>0</v>
      </c>
      <c r="AA40" s="8">
        <v>0</v>
      </c>
      <c r="AB40" s="8">
        <v>0</v>
      </c>
      <c r="AC40" s="8">
        <v>0</v>
      </c>
      <c r="AD40" s="8">
        <v>0</v>
      </c>
      <c r="AE40" s="8">
        <v>1.782655404743942</v>
      </c>
      <c r="AF40" s="8">
        <v>0</v>
      </c>
      <c r="AG40" s="8">
        <v>0</v>
      </c>
      <c r="AH40" s="8">
        <v>0</v>
      </c>
      <c r="AI40" s="8">
        <v>0</v>
      </c>
      <c r="AJ40" s="8">
        <v>7.0699999999999995E-4</v>
      </c>
      <c r="AK40" s="8">
        <v>0</v>
      </c>
      <c r="AL40" s="8">
        <v>2.6640738617641238</v>
      </c>
      <c r="AM40" s="8">
        <v>35.763460000000002</v>
      </c>
      <c r="AN40" s="8">
        <v>3311.5458941084053</v>
      </c>
      <c r="AO40" s="8">
        <v>0</v>
      </c>
      <c r="AP40" s="8">
        <v>0</v>
      </c>
      <c r="AQ40" s="8">
        <v>0</v>
      </c>
      <c r="AR40" s="8">
        <v>0</v>
      </c>
      <c r="AS40" s="8">
        <v>0</v>
      </c>
      <c r="AT40" s="8">
        <v>0</v>
      </c>
      <c r="AU40" s="8">
        <v>0</v>
      </c>
      <c r="AV40" s="8">
        <v>0</v>
      </c>
      <c r="AW40" s="8">
        <v>0</v>
      </c>
      <c r="AX40" s="8">
        <v>0</v>
      </c>
      <c r="AY40" s="8">
        <v>16.600000000000001</v>
      </c>
      <c r="AZ40" s="8">
        <v>0</v>
      </c>
      <c r="BA40" s="8">
        <v>0</v>
      </c>
      <c r="BB40" s="8">
        <v>0</v>
      </c>
      <c r="BC40" s="8">
        <v>0</v>
      </c>
      <c r="BD40" s="8">
        <v>0</v>
      </c>
      <c r="BE40" s="8">
        <v>0</v>
      </c>
      <c r="BF40" s="8">
        <v>0</v>
      </c>
      <c r="BG40" s="8">
        <v>0</v>
      </c>
      <c r="BH40" s="8">
        <v>0</v>
      </c>
      <c r="BI40" s="8">
        <v>27.988557</v>
      </c>
      <c r="BJ40" s="8">
        <v>60</v>
      </c>
      <c r="BK40" s="8">
        <v>0</v>
      </c>
      <c r="BL40" s="8">
        <v>0</v>
      </c>
      <c r="BM40" s="8">
        <v>0</v>
      </c>
      <c r="BN40" s="8">
        <v>0</v>
      </c>
      <c r="BO40" s="9">
        <f t="shared" si="3"/>
        <v>3456.4812281071113</v>
      </c>
      <c r="BP40" s="8">
        <v>556.38</v>
      </c>
      <c r="BQ40" s="8">
        <v>78.429999999999993</v>
      </c>
      <c r="BR40" s="9">
        <f t="shared" si="2"/>
        <v>4091.2912281071112</v>
      </c>
      <c r="BS40" s="8">
        <v>293.82342129283506</v>
      </c>
      <c r="BT40" s="8">
        <v>0.30000000000000004</v>
      </c>
      <c r="BU40" s="8">
        <v>0</v>
      </c>
      <c r="BV40" s="9">
        <f t="shared" si="4"/>
        <v>4385.414649399946</v>
      </c>
    </row>
    <row r="41" spans="1:74" x14ac:dyDescent="0.2">
      <c r="A41" s="38" t="s">
        <v>106</v>
      </c>
      <c r="B41" s="16"/>
      <c r="C41" s="8">
        <v>0</v>
      </c>
      <c r="D41" s="8">
        <v>0</v>
      </c>
      <c r="E41" s="8">
        <v>0</v>
      </c>
      <c r="F41" s="8">
        <v>0</v>
      </c>
      <c r="G41" s="8">
        <v>0</v>
      </c>
      <c r="H41" s="8">
        <v>0</v>
      </c>
      <c r="I41" s="8">
        <v>0</v>
      </c>
      <c r="J41" s="8">
        <v>0</v>
      </c>
      <c r="K41" s="8">
        <v>0</v>
      </c>
      <c r="L41" s="8">
        <v>6.5036569999999996</v>
      </c>
      <c r="M41" s="8">
        <v>0.12375097106861138</v>
      </c>
      <c r="N41" s="8">
        <v>0</v>
      </c>
      <c r="O41" s="8">
        <v>0</v>
      </c>
      <c r="P41" s="8">
        <v>0</v>
      </c>
      <c r="Q41" s="8">
        <v>0</v>
      </c>
      <c r="R41" s="8">
        <v>0</v>
      </c>
      <c r="S41" s="8">
        <v>52.962884000000003</v>
      </c>
      <c r="T41" s="8">
        <v>0</v>
      </c>
      <c r="U41" s="8">
        <v>0</v>
      </c>
      <c r="V41" s="8">
        <v>4.2299999999999998E-4</v>
      </c>
      <c r="W41" s="8">
        <v>0</v>
      </c>
      <c r="X41" s="8">
        <v>0</v>
      </c>
      <c r="Y41" s="8">
        <v>0</v>
      </c>
      <c r="Z41" s="8">
        <v>185.60239602500101</v>
      </c>
      <c r="AA41" s="8">
        <v>0</v>
      </c>
      <c r="AB41" s="8">
        <v>0</v>
      </c>
      <c r="AC41" s="8">
        <v>193.38682660041101</v>
      </c>
      <c r="AD41" s="8">
        <v>0</v>
      </c>
      <c r="AE41" s="8">
        <v>194.25590338559599</v>
      </c>
      <c r="AF41" s="8">
        <v>1562.6258780000001</v>
      </c>
      <c r="AG41" s="8">
        <v>0.1</v>
      </c>
      <c r="AH41" s="8">
        <v>0</v>
      </c>
      <c r="AI41" s="8">
        <v>0</v>
      </c>
      <c r="AJ41" s="8">
        <v>0</v>
      </c>
      <c r="AK41" s="8">
        <v>0</v>
      </c>
      <c r="AL41" s="8">
        <v>0.35066151013987001</v>
      </c>
      <c r="AM41" s="8">
        <v>0</v>
      </c>
      <c r="AN41" s="8">
        <v>46.466959285187826</v>
      </c>
      <c r="AO41" s="8">
        <v>9946.5647977381595</v>
      </c>
      <c r="AP41" s="8">
        <v>20.227722262479599</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3"/>
        <v>12209.171859778044</v>
      </c>
      <c r="BP41" s="8">
        <v>935.73</v>
      </c>
      <c r="BQ41" s="8">
        <v>1017.66</v>
      </c>
      <c r="BR41" s="9">
        <f t="shared" si="2"/>
        <v>14162.561859778043</v>
      </c>
      <c r="BS41" s="8">
        <v>0</v>
      </c>
      <c r="BT41" s="8">
        <v>0</v>
      </c>
      <c r="BU41" s="8">
        <v>0</v>
      </c>
      <c r="BV41" s="9">
        <f t="shared" si="4"/>
        <v>14162.561859778043</v>
      </c>
    </row>
    <row r="42" spans="1:74" x14ac:dyDescent="0.2">
      <c r="A42" s="38" t="s">
        <v>107</v>
      </c>
      <c r="B42" s="16"/>
      <c r="C42" s="8">
        <v>2.9</v>
      </c>
      <c r="D42" s="8">
        <v>1.2</v>
      </c>
      <c r="E42" s="8">
        <v>0</v>
      </c>
      <c r="F42" s="8">
        <v>2.710755135766</v>
      </c>
      <c r="G42" s="8">
        <v>40.559999999999732</v>
      </c>
      <c r="H42" s="8">
        <v>23.089999999999783</v>
      </c>
      <c r="I42" s="8">
        <v>3.8899999999997799</v>
      </c>
      <c r="J42" s="8">
        <v>17.0600000000004</v>
      </c>
      <c r="K42" s="8">
        <v>31</v>
      </c>
      <c r="L42" s="8">
        <v>10.300439000000001</v>
      </c>
      <c r="M42" s="8">
        <v>62.577463999996858</v>
      </c>
      <c r="N42" s="8">
        <v>36.649999999998897</v>
      </c>
      <c r="O42" s="8">
        <v>16.190000000000701</v>
      </c>
      <c r="P42" s="8">
        <v>18.430000000000199</v>
      </c>
      <c r="Q42" s="8">
        <v>53.679999999999197</v>
      </c>
      <c r="R42" s="8">
        <v>25.41999999999998</v>
      </c>
      <c r="S42" s="8">
        <v>86.19</v>
      </c>
      <c r="T42" s="8">
        <v>20.400000000000002</v>
      </c>
      <c r="U42" s="8">
        <v>40</v>
      </c>
      <c r="V42" s="8">
        <v>31.09730276051171</v>
      </c>
      <c r="W42" s="8">
        <v>15.7</v>
      </c>
      <c r="X42" s="8">
        <v>12.7</v>
      </c>
      <c r="Y42" s="8">
        <v>73.319999999999993</v>
      </c>
      <c r="Z42" s="8">
        <v>58.32</v>
      </c>
      <c r="AA42" s="8">
        <v>9.1000000000000494</v>
      </c>
      <c r="AB42" s="8">
        <v>20.11</v>
      </c>
      <c r="AC42" s="8">
        <v>90.121327977293802</v>
      </c>
      <c r="AD42" s="8">
        <v>11.4</v>
      </c>
      <c r="AE42" s="8">
        <v>897.85106810043783</v>
      </c>
      <c r="AF42" s="8">
        <v>98.09</v>
      </c>
      <c r="AG42" s="8">
        <v>36.300000000000004</v>
      </c>
      <c r="AH42" s="8">
        <v>0</v>
      </c>
      <c r="AI42" s="8">
        <v>4.0999999999999996</v>
      </c>
      <c r="AJ42" s="8">
        <v>958.5</v>
      </c>
      <c r="AK42" s="8">
        <v>37.299999999999997</v>
      </c>
      <c r="AL42" s="8">
        <v>6.2</v>
      </c>
      <c r="AM42" s="8">
        <v>198.16019618467999</v>
      </c>
      <c r="AN42" s="8">
        <v>29.123126456055353</v>
      </c>
      <c r="AO42" s="8">
        <v>469.51842799999997</v>
      </c>
      <c r="AP42" s="8">
        <v>10168.572080253292</v>
      </c>
      <c r="AQ42" s="8">
        <v>264.31999999999903</v>
      </c>
      <c r="AR42" s="8">
        <v>79.130000000000607</v>
      </c>
      <c r="AS42" s="8">
        <v>13.999999999999501</v>
      </c>
      <c r="AT42" s="8">
        <v>6.3899999999979595</v>
      </c>
      <c r="AU42" s="8">
        <v>0</v>
      </c>
      <c r="AV42" s="8">
        <v>262.72013600000002</v>
      </c>
      <c r="AW42" s="8">
        <v>79.45</v>
      </c>
      <c r="AX42" s="8">
        <v>36.4</v>
      </c>
      <c r="AY42" s="8">
        <v>152.97999999999999</v>
      </c>
      <c r="AZ42" s="8">
        <v>19.2</v>
      </c>
      <c r="BA42" s="8">
        <v>20.810000000000002</v>
      </c>
      <c r="BB42" s="8">
        <v>36.9</v>
      </c>
      <c r="BC42" s="8">
        <v>8.6999999999999993</v>
      </c>
      <c r="BD42" s="8">
        <v>182.5</v>
      </c>
      <c r="BE42" s="8">
        <v>263.39999999999998</v>
      </c>
      <c r="BF42" s="8">
        <v>108.9</v>
      </c>
      <c r="BG42" s="8">
        <v>132.57000000000062</v>
      </c>
      <c r="BH42" s="8">
        <v>11.03999999999996</v>
      </c>
      <c r="BI42" s="8">
        <v>10</v>
      </c>
      <c r="BJ42" s="8">
        <v>1</v>
      </c>
      <c r="BK42" s="8">
        <v>35.1</v>
      </c>
      <c r="BL42" s="8">
        <v>182.9</v>
      </c>
      <c r="BM42" s="8">
        <v>1.6</v>
      </c>
      <c r="BN42" s="8">
        <v>0</v>
      </c>
      <c r="BO42" s="9">
        <f t="shared" si="3"/>
        <v>15627.84232386803</v>
      </c>
      <c r="BP42" s="8">
        <v>1017.1700000000001</v>
      </c>
      <c r="BQ42" s="8">
        <v>295.27</v>
      </c>
      <c r="BR42" s="9">
        <f t="shared" si="2"/>
        <v>16940.282323868032</v>
      </c>
      <c r="BS42" s="8">
        <v>0</v>
      </c>
      <c r="BT42" s="8">
        <v>0</v>
      </c>
      <c r="BU42" s="8">
        <v>0</v>
      </c>
      <c r="BV42" s="9">
        <f t="shared" si="4"/>
        <v>16940.282323868032</v>
      </c>
    </row>
    <row r="43" spans="1:74" x14ac:dyDescent="0.2">
      <c r="A43" s="38" t="s">
        <v>108</v>
      </c>
      <c r="B43" s="16"/>
      <c r="C43" s="8">
        <v>0</v>
      </c>
      <c r="D43" s="8">
        <v>0</v>
      </c>
      <c r="E43" s="8">
        <v>0</v>
      </c>
      <c r="F43" s="8">
        <v>0</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v>
      </c>
      <c r="AG43" s="8">
        <v>31.1</v>
      </c>
      <c r="AH43" s="8">
        <v>0</v>
      </c>
      <c r="AI43" s="8">
        <v>0</v>
      </c>
      <c r="AJ43" s="8">
        <v>0</v>
      </c>
      <c r="AK43" s="8">
        <v>0</v>
      </c>
      <c r="AL43" s="8">
        <v>0</v>
      </c>
      <c r="AM43" s="8">
        <v>0</v>
      </c>
      <c r="AN43" s="8">
        <v>0</v>
      </c>
      <c r="AO43" s="8">
        <v>0</v>
      </c>
      <c r="AP43" s="8">
        <v>0</v>
      </c>
      <c r="AQ43" s="8">
        <v>16572.518</v>
      </c>
      <c r="AR43" s="8">
        <v>0</v>
      </c>
      <c r="AS43" s="8">
        <v>0</v>
      </c>
      <c r="AT43" s="8">
        <v>0</v>
      </c>
      <c r="AU43" s="8">
        <v>0</v>
      </c>
      <c r="AV43" s="8">
        <v>0</v>
      </c>
      <c r="AW43" s="8">
        <v>0</v>
      </c>
      <c r="AX43" s="8">
        <v>0</v>
      </c>
      <c r="AY43" s="8">
        <v>0</v>
      </c>
      <c r="AZ43" s="8">
        <v>0</v>
      </c>
      <c r="BA43" s="8">
        <v>77.317000560814762</v>
      </c>
      <c r="BB43" s="8">
        <v>0</v>
      </c>
      <c r="BC43" s="8">
        <v>0</v>
      </c>
      <c r="BD43" s="8">
        <v>31.2</v>
      </c>
      <c r="BE43" s="8">
        <v>0</v>
      </c>
      <c r="BF43" s="8">
        <v>0</v>
      </c>
      <c r="BG43" s="8">
        <v>0</v>
      </c>
      <c r="BH43" s="8">
        <v>0</v>
      </c>
      <c r="BI43" s="8">
        <v>0</v>
      </c>
      <c r="BJ43" s="8">
        <v>0</v>
      </c>
      <c r="BK43" s="8">
        <v>0</v>
      </c>
      <c r="BL43" s="8">
        <v>0</v>
      </c>
      <c r="BM43" s="8">
        <v>0</v>
      </c>
      <c r="BN43" s="8">
        <v>0</v>
      </c>
      <c r="BO43" s="9">
        <f t="shared" si="3"/>
        <v>16712.135000560815</v>
      </c>
      <c r="BP43" s="8">
        <v>789.93</v>
      </c>
      <c r="BQ43" s="8">
        <v>267.95</v>
      </c>
      <c r="BR43" s="9">
        <f t="shared" si="2"/>
        <v>17770.015000560816</v>
      </c>
      <c r="BS43" s="8">
        <v>0</v>
      </c>
      <c r="BT43" s="8">
        <v>89.14</v>
      </c>
      <c r="BU43" s="8">
        <v>0</v>
      </c>
      <c r="BV43" s="9">
        <f t="shared" si="4"/>
        <v>17859.155000560815</v>
      </c>
    </row>
    <row r="44" spans="1:74" x14ac:dyDescent="0.2">
      <c r="A44" s="38" t="s">
        <v>109</v>
      </c>
      <c r="B44" s="16"/>
      <c r="C44" s="8">
        <v>0</v>
      </c>
      <c r="D44" s="8">
        <v>0</v>
      </c>
      <c r="E44" s="8">
        <v>0</v>
      </c>
      <c r="F44" s="8">
        <v>0</v>
      </c>
      <c r="G44" s="8">
        <v>0</v>
      </c>
      <c r="H44" s="8">
        <v>0</v>
      </c>
      <c r="I44" s="8">
        <v>0</v>
      </c>
      <c r="J44" s="8">
        <v>0</v>
      </c>
      <c r="K44" s="8">
        <v>0</v>
      </c>
      <c r="L44" s="8">
        <v>0</v>
      </c>
      <c r="M44" s="8">
        <v>0</v>
      </c>
      <c r="N44" s="8">
        <v>0</v>
      </c>
      <c r="O44" s="8">
        <v>0</v>
      </c>
      <c r="P44" s="8">
        <v>0</v>
      </c>
      <c r="Q44" s="8">
        <v>0</v>
      </c>
      <c r="R44" s="8">
        <v>0</v>
      </c>
      <c r="S44" s="8">
        <v>0</v>
      </c>
      <c r="T44" s="8">
        <v>0</v>
      </c>
      <c r="U44" s="8">
        <v>0</v>
      </c>
      <c r="V44" s="8">
        <v>0</v>
      </c>
      <c r="W44" s="8">
        <v>0</v>
      </c>
      <c r="X44" s="8">
        <v>0</v>
      </c>
      <c r="Y44" s="8">
        <v>0</v>
      </c>
      <c r="Z44" s="8">
        <v>0</v>
      </c>
      <c r="AA44" s="8">
        <v>0</v>
      </c>
      <c r="AB44" s="8">
        <v>0</v>
      </c>
      <c r="AC44" s="8">
        <v>0</v>
      </c>
      <c r="AD44" s="8">
        <v>0</v>
      </c>
      <c r="AE44" s="8">
        <v>0</v>
      </c>
      <c r="AF44" s="8">
        <v>0</v>
      </c>
      <c r="AG44" s="8">
        <v>0</v>
      </c>
      <c r="AH44" s="8">
        <v>0</v>
      </c>
      <c r="AI44" s="8">
        <v>0</v>
      </c>
      <c r="AJ44" s="8">
        <v>0</v>
      </c>
      <c r="AK44" s="8">
        <v>0</v>
      </c>
      <c r="AL44" s="8">
        <v>0</v>
      </c>
      <c r="AM44" s="8">
        <v>0</v>
      </c>
      <c r="AN44" s="8">
        <v>0</v>
      </c>
      <c r="AO44" s="8">
        <v>0</v>
      </c>
      <c r="AP44" s="8">
        <v>0</v>
      </c>
      <c r="AQ44" s="8">
        <v>0</v>
      </c>
      <c r="AR44" s="8">
        <v>8643.1434069727638</v>
      </c>
      <c r="AS44" s="8">
        <v>0</v>
      </c>
      <c r="AT44" s="8">
        <v>0</v>
      </c>
      <c r="AU44" s="8">
        <v>0</v>
      </c>
      <c r="AV44" s="8">
        <v>0</v>
      </c>
      <c r="AW44" s="8">
        <v>0</v>
      </c>
      <c r="AX44" s="8">
        <v>0</v>
      </c>
      <c r="AY44" s="8">
        <v>0</v>
      </c>
      <c r="AZ44" s="8">
        <v>0</v>
      </c>
      <c r="BA44" s="8">
        <v>0</v>
      </c>
      <c r="BB44" s="8">
        <v>0</v>
      </c>
      <c r="BC44" s="8">
        <v>0</v>
      </c>
      <c r="BD44" s="8">
        <v>0</v>
      </c>
      <c r="BE44" s="8">
        <v>0</v>
      </c>
      <c r="BF44" s="8">
        <v>0</v>
      </c>
      <c r="BG44" s="8">
        <v>0</v>
      </c>
      <c r="BH44" s="8">
        <v>0</v>
      </c>
      <c r="BI44" s="8">
        <v>0</v>
      </c>
      <c r="BJ44" s="8">
        <v>0</v>
      </c>
      <c r="BK44" s="8">
        <v>0</v>
      </c>
      <c r="BL44" s="8">
        <v>0</v>
      </c>
      <c r="BM44" s="8">
        <v>0</v>
      </c>
      <c r="BN44" s="8">
        <v>0</v>
      </c>
      <c r="BO44" s="9">
        <f t="shared" si="3"/>
        <v>8643.1434069727638</v>
      </c>
      <c r="BP44" s="8">
        <v>596.04000000000008</v>
      </c>
      <c r="BQ44" s="8">
        <v>109.09</v>
      </c>
      <c r="BR44" s="9">
        <f t="shared" si="2"/>
        <v>9348.2734069727649</v>
      </c>
      <c r="BS44" s="8">
        <v>0</v>
      </c>
      <c r="BT44" s="8">
        <v>2122.8000000000002</v>
      </c>
      <c r="BU44" s="8">
        <v>0</v>
      </c>
      <c r="BV44" s="9">
        <f t="shared" si="4"/>
        <v>11471.073406972766</v>
      </c>
    </row>
    <row r="45" spans="1:74" x14ac:dyDescent="0.2">
      <c r="A45" s="38" t="s">
        <v>110</v>
      </c>
      <c r="B45" s="16"/>
      <c r="C45" s="8">
        <v>0</v>
      </c>
      <c r="D45" s="8">
        <v>0</v>
      </c>
      <c r="E45" s="8">
        <v>0</v>
      </c>
      <c r="F45" s="8">
        <v>0</v>
      </c>
      <c r="G45" s="8">
        <v>0</v>
      </c>
      <c r="H45" s="8">
        <v>0</v>
      </c>
      <c r="I45" s="8">
        <v>0</v>
      </c>
      <c r="J45" s="8">
        <v>0</v>
      </c>
      <c r="K45" s="8">
        <v>0</v>
      </c>
      <c r="L45" s="8">
        <v>0</v>
      </c>
      <c r="M45" s="8">
        <v>0</v>
      </c>
      <c r="N45" s="8">
        <v>0</v>
      </c>
      <c r="O45" s="8">
        <v>0</v>
      </c>
      <c r="P45" s="8">
        <v>0</v>
      </c>
      <c r="Q45" s="8">
        <v>0</v>
      </c>
      <c r="R45" s="8">
        <v>0</v>
      </c>
      <c r="S45" s="8">
        <v>0</v>
      </c>
      <c r="T45" s="8">
        <v>0</v>
      </c>
      <c r="U45" s="8">
        <v>0</v>
      </c>
      <c r="V45" s="8">
        <v>0</v>
      </c>
      <c r="W45" s="8">
        <v>0</v>
      </c>
      <c r="X45" s="8">
        <v>0</v>
      </c>
      <c r="Y45" s="8">
        <v>0</v>
      </c>
      <c r="Z45" s="8">
        <v>0</v>
      </c>
      <c r="AA45" s="8">
        <v>0</v>
      </c>
      <c r="AB45" s="8">
        <v>0</v>
      </c>
      <c r="AC45" s="8">
        <v>0</v>
      </c>
      <c r="AD45" s="8">
        <v>0</v>
      </c>
      <c r="AE45" s="8">
        <v>0</v>
      </c>
      <c r="AF45" s="8">
        <v>0</v>
      </c>
      <c r="AG45" s="8">
        <v>0</v>
      </c>
      <c r="AH45" s="8">
        <v>0</v>
      </c>
      <c r="AI45" s="8">
        <v>0</v>
      </c>
      <c r="AJ45" s="8">
        <v>0</v>
      </c>
      <c r="AK45" s="8">
        <v>51.3</v>
      </c>
      <c r="AL45" s="8">
        <v>0</v>
      </c>
      <c r="AM45" s="8">
        <v>0</v>
      </c>
      <c r="AN45" s="8">
        <v>0</v>
      </c>
      <c r="AO45" s="8">
        <v>0</v>
      </c>
      <c r="AP45" s="8">
        <v>0</v>
      </c>
      <c r="AQ45" s="8">
        <v>7023.3820000000005</v>
      </c>
      <c r="AR45" s="8">
        <v>0</v>
      </c>
      <c r="AS45" s="8">
        <v>7952.1809725458097</v>
      </c>
      <c r="AT45" s="8">
        <v>0</v>
      </c>
      <c r="AU45" s="8">
        <v>0</v>
      </c>
      <c r="AV45" s="8">
        <v>0</v>
      </c>
      <c r="AW45" s="8">
        <v>0</v>
      </c>
      <c r="AX45" s="8">
        <v>0</v>
      </c>
      <c r="AY45" s="8">
        <v>0</v>
      </c>
      <c r="AZ45" s="8">
        <v>0</v>
      </c>
      <c r="BA45" s="8">
        <v>0</v>
      </c>
      <c r="BB45" s="8">
        <v>0</v>
      </c>
      <c r="BC45" s="8">
        <v>2.4076149028696401</v>
      </c>
      <c r="BD45" s="8">
        <v>0</v>
      </c>
      <c r="BE45" s="8">
        <v>0</v>
      </c>
      <c r="BF45" s="8">
        <v>0</v>
      </c>
      <c r="BG45" s="8">
        <v>0</v>
      </c>
      <c r="BH45" s="8">
        <v>0</v>
      </c>
      <c r="BI45" s="8">
        <v>0</v>
      </c>
      <c r="BJ45" s="8">
        <v>0</v>
      </c>
      <c r="BK45" s="8">
        <v>0</v>
      </c>
      <c r="BL45" s="8">
        <v>0</v>
      </c>
      <c r="BM45" s="8">
        <v>0</v>
      </c>
      <c r="BN45" s="8">
        <v>0</v>
      </c>
      <c r="BO45" s="9">
        <f t="shared" si="3"/>
        <v>15029.27058744868</v>
      </c>
      <c r="BP45" s="8">
        <v>1012.19</v>
      </c>
      <c r="BQ45" s="8">
        <v>370.82</v>
      </c>
      <c r="BR45" s="9">
        <f t="shared" si="2"/>
        <v>16412.28058744868</v>
      </c>
      <c r="BS45" s="8">
        <v>0</v>
      </c>
      <c r="BT45" s="8">
        <v>44.57</v>
      </c>
      <c r="BU45" s="8">
        <v>57.4</v>
      </c>
      <c r="BV45" s="9">
        <f t="shared" si="4"/>
        <v>16399.450587448679</v>
      </c>
    </row>
    <row r="46" spans="1:74" x14ac:dyDescent="0.2">
      <c r="A46" s="38" t="s">
        <v>141</v>
      </c>
      <c r="B46" s="16"/>
      <c r="C46" s="8">
        <v>0</v>
      </c>
      <c r="D46" s="8">
        <v>0</v>
      </c>
      <c r="E46" s="8">
        <v>0</v>
      </c>
      <c r="F46" s="8">
        <v>0</v>
      </c>
      <c r="G46" s="8">
        <v>16.790000000000003</v>
      </c>
      <c r="H46" s="8">
        <v>0</v>
      </c>
      <c r="I46" s="8">
        <v>0</v>
      </c>
      <c r="J46" s="8">
        <v>0.05</v>
      </c>
      <c r="K46" s="8">
        <v>0</v>
      </c>
      <c r="L46" s="8">
        <v>0</v>
      </c>
      <c r="M46" s="8">
        <v>0.74</v>
      </c>
      <c r="N46" s="8">
        <v>0</v>
      </c>
      <c r="O46" s="8">
        <v>0</v>
      </c>
      <c r="P46" s="8">
        <v>0</v>
      </c>
      <c r="Q46" s="8">
        <v>0</v>
      </c>
      <c r="R46" s="8">
        <v>0.78</v>
      </c>
      <c r="S46" s="8">
        <v>0</v>
      </c>
      <c r="T46" s="8">
        <v>0</v>
      </c>
      <c r="U46" s="8">
        <v>0</v>
      </c>
      <c r="V46" s="8">
        <v>0</v>
      </c>
      <c r="W46" s="8">
        <v>0</v>
      </c>
      <c r="X46" s="8">
        <v>0</v>
      </c>
      <c r="Y46" s="8">
        <v>0</v>
      </c>
      <c r="Z46" s="8">
        <v>0</v>
      </c>
      <c r="AA46" s="8">
        <v>0</v>
      </c>
      <c r="AB46" s="8">
        <v>0</v>
      </c>
      <c r="AC46" s="8">
        <v>218.51000000000002</v>
      </c>
      <c r="AD46" s="8">
        <v>0</v>
      </c>
      <c r="AE46" s="8">
        <v>0.95</v>
      </c>
      <c r="AF46" s="8">
        <v>0</v>
      </c>
      <c r="AG46" s="8">
        <v>4.5999999999999996</v>
      </c>
      <c r="AH46" s="8">
        <v>0</v>
      </c>
      <c r="AI46" s="8">
        <v>0</v>
      </c>
      <c r="AJ46" s="8">
        <v>698.47</v>
      </c>
      <c r="AK46" s="8">
        <v>3.94</v>
      </c>
      <c r="AL46" s="8">
        <v>22.93</v>
      </c>
      <c r="AM46" s="8">
        <v>0</v>
      </c>
      <c r="AN46" s="8">
        <v>0.36</v>
      </c>
      <c r="AO46" s="8">
        <v>0</v>
      </c>
      <c r="AP46" s="8">
        <v>0</v>
      </c>
      <c r="AQ46" s="8">
        <v>596.70000000000005</v>
      </c>
      <c r="AR46" s="8">
        <v>215.65</v>
      </c>
      <c r="AS46" s="8">
        <v>0</v>
      </c>
      <c r="AT46" s="8">
        <v>15039.35</v>
      </c>
      <c r="AU46" s="8">
        <v>0</v>
      </c>
      <c r="AV46" s="8">
        <v>777</v>
      </c>
      <c r="AW46" s="8">
        <v>214.22</v>
      </c>
      <c r="AX46" s="8">
        <v>0</v>
      </c>
      <c r="AY46" s="8">
        <v>0</v>
      </c>
      <c r="AZ46" s="8">
        <v>0</v>
      </c>
      <c r="BA46" s="8">
        <v>0</v>
      </c>
      <c r="BB46" s="8">
        <v>0</v>
      </c>
      <c r="BC46" s="8">
        <v>0</v>
      </c>
      <c r="BD46" s="8">
        <v>67.58</v>
      </c>
      <c r="BE46" s="8">
        <v>328.97</v>
      </c>
      <c r="BF46" s="8">
        <v>1.87</v>
      </c>
      <c r="BG46" s="8">
        <v>0</v>
      </c>
      <c r="BH46" s="8">
        <v>0</v>
      </c>
      <c r="BI46" s="8">
        <v>8.84</v>
      </c>
      <c r="BJ46" s="8">
        <v>27.58</v>
      </c>
      <c r="BK46" s="8">
        <v>9.9</v>
      </c>
      <c r="BL46" s="8">
        <v>0</v>
      </c>
      <c r="BM46" s="8">
        <v>0</v>
      </c>
      <c r="BN46" s="8">
        <v>0</v>
      </c>
      <c r="BO46" s="9">
        <f t="shared" si="3"/>
        <v>18255.780000000006</v>
      </c>
      <c r="BP46" s="8">
        <v>1.07</v>
      </c>
      <c r="BQ46" s="8">
        <v>4.47</v>
      </c>
      <c r="BR46" s="9">
        <f t="shared" si="2"/>
        <v>18261.320000000007</v>
      </c>
      <c r="BS46" s="8">
        <v>0</v>
      </c>
      <c r="BT46" s="8">
        <v>0</v>
      </c>
      <c r="BU46" s="8">
        <v>0</v>
      </c>
      <c r="BV46" s="9">
        <f t="shared" si="4"/>
        <v>18261.320000000007</v>
      </c>
    </row>
    <row r="47" spans="1:74" x14ac:dyDescent="0.2">
      <c r="A47" s="38" t="s">
        <v>133</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22891.93</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 t="shared" si="3"/>
        <v>22891.93</v>
      </c>
      <c r="BP47" s="8">
        <v>0</v>
      </c>
      <c r="BQ47" s="8">
        <v>0</v>
      </c>
      <c r="BR47" s="9">
        <f t="shared" si="2"/>
        <v>22891.93</v>
      </c>
      <c r="BS47" s="8">
        <v>0</v>
      </c>
      <c r="BT47" s="8">
        <v>0</v>
      </c>
      <c r="BU47" s="8">
        <v>0</v>
      </c>
      <c r="BV47" s="9">
        <f t="shared" si="4"/>
        <v>22891.93</v>
      </c>
    </row>
    <row r="48" spans="1:74" x14ac:dyDescent="0.2">
      <c r="A48" s="38" t="s">
        <v>111</v>
      </c>
      <c r="B48" s="16"/>
      <c r="C48" s="8">
        <v>0</v>
      </c>
      <c r="D48" s="8">
        <v>0</v>
      </c>
      <c r="E48" s="8">
        <v>0</v>
      </c>
      <c r="F48" s="8">
        <v>29.78382280344784</v>
      </c>
      <c r="G48" s="8">
        <v>5.6542807566211701</v>
      </c>
      <c r="H48" s="8">
        <v>0</v>
      </c>
      <c r="I48" s="8">
        <v>1.06559473550638</v>
      </c>
      <c r="J48" s="8">
        <v>0</v>
      </c>
      <c r="K48" s="8">
        <v>0</v>
      </c>
      <c r="L48" s="8">
        <v>460.30647439723998</v>
      </c>
      <c r="M48" s="8">
        <v>447.99961331256117</v>
      </c>
      <c r="N48" s="8">
        <v>7.2</v>
      </c>
      <c r="O48" s="8">
        <v>1.5725057753813101</v>
      </c>
      <c r="P48" s="8">
        <v>47.05113824682681</v>
      </c>
      <c r="Q48" s="8">
        <v>0</v>
      </c>
      <c r="R48" s="8">
        <v>0.118650023819275</v>
      </c>
      <c r="S48" s="8">
        <v>0</v>
      </c>
      <c r="T48" s="8">
        <v>0</v>
      </c>
      <c r="U48" s="8">
        <v>0</v>
      </c>
      <c r="V48" s="8">
        <v>86.074953855219292</v>
      </c>
      <c r="W48" s="8">
        <v>0</v>
      </c>
      <c r="X48" s="8">
        <v>0</v>
      </c>
      <c r="Y48" s="8">
        <v>47.9218857933338</v>
      </c>
      <c r="Z48" s="8">
        <v>390.4</v>
      </c>
      <c r="AA48" s="8">
        <v>0</v>
      </c>
      <c r="AB48" s="8">
        <v>0</v>
      </c>
      <c r="AC48" s="8">
        <v>267.27788734319114</v>
      </c>
      <c r="AD48" s="8">
        <v>49.351098887597999</v>
      </c>
      <c r="AE48" s="8">
        <v>296.2565038128148</v>
      </c>
      <c r="AF48" s="8">
        <v>60.452347776459099</v>
      </c>
      <c r="AG48" s="8">
        <v>0</v>
      </c>
      <c r="AH48" s="8">
        <v>0</v>
      </c>
      <c r="AI48" s="8">
        <v>0</v>
      </c>
      <c r="AJ48" s="8">
        <v>0</v>
      </c>
      <c r="AK48" s="8">
        <v>0</v>
      </c>
      <c r="AL48" s="8">
        <v>0</v>
      </c>
      <c r="AM48" s="8">
        <v>0</v>
      </c>
      <c r="AN48" s="8">
        <v>3.2</v>
      </c>
      <c r="AO48" s="8">
        <v>0</v>
      </c>
      <c r="AP48" s="8">
        <v>0</v>
      </c>
      <c r="AQ48" s="8">
        <v>1083.9221547698157</v>
      </c>
      <c r="AR48" s="8">
        <v>0</v>
      </c>
      <c r="AS48" s="8">
        <v>0</v>
      </c>
      <c r="AT48" s="8">
        <v>0</v>
      </c>
      <c r="AU48" s="8">
        <v>0</v>
      </c>
      <c r="AV48" s="8">
        <v>33959.09849233579</v>
      </c>
      <c r="AW48" s="8">
        <v>47.718499384625098</v>
      </c>
      <c r="AX48" s="8">
        <v>0</v>
      </c>
      <c r="AY48" s="8">
        <v>23.816704000000001</v>
      </c>
      <c r="AZ48" s="8">
        <v>5</v>
      </c>
      <c r="BA48" s="8">
        <v>12.174405999999999</v>
      </c>
      <c r="BB48" s="8">
        <v>31.940574999999999</v>
      </c>
      <c r="BC48" s="8">
        <v>53.410799562919898</v>
      </c>
      <c r="BD48" s="8">
        <v>307.918747</v>
      </c>
      <c r="BE48" s="8">
        <v>0</v>
      </c>
      <c r="BF48" s="8">
        <v>0</v>
      </c>
      <c r="BG48" s="8">
        <v>0</v>
      </c>
      <c r="BH48" s="8">
        <v>0</v>
      </c>
      <c r="BI48" s="8">
        <v>0</v>
      </c>
      <c r="BJ48" s="8">
        <v>0</v>
      </c>
      <c r="BK48" s="8">
        <v>135</v>
      </c>
      <c r="BL48" s="8">
        <v>0</v>
      </c>
      <c r="BM48" s="8">
        <v>0</v>
      </c>
      <c r="BN48" s="8">
        <v>0</v>
      </c>
      <c r="BO48" s="9">
        <f t="shared" si="3"/>
        <v>37861.687135573164</v>
      </c>
      <c r="BP48" s="8">
        <v>5481.8499999999995</v>
      </c>
      <c r="BQ48" s="8">
        <v>2501.88</v>
      </c>
      <c r="BR48" s="9">
        <f t="shared" si="2"/>
        <v>45845.41713557316</v>
      </c>
      <c r="BS48" s="8">
        <v>0</v>
      </c>
      <c r="BT48" s="8">
        <v>3359.3</v>
      </c>
      <c r="BU48" s="8">
        <v>0</v>
      </c>
      <c r="BV48" s="9">
        <f t="shared" si="4"/>
        <v>49204.717135573163</v>
      </c>
    </row>
    <row r="49" spans="1:74" x14ac:dyDescent="0.2">
      <c r="A49" s="38" t="s">
        <v>112</v>
      </c>
      <c r="B49" s="16"/>
      <c r="C49" s="8">
        <v>0</v>
      </c>
      <c r="D49" s="8">
        <v>0</v>
      </c>
      <c r="E49" s="8">
        <v>0</v>
      </c>
      <c r="F49" s="8">
        <v>0</v>
      </c>
      <c r="G49" s="8">
        <v>3.8433000000000002E-2</v>
      </c>
      <c r="H49" s="8">
        <v>1.2999999999999999E-4</v>
      </c>
      <c r="I49" s="8">
        <v>0</v>
      </c>
      <c r="J49" s="8">
        <v>0</v>
      </c>
      <c r="K49" s="8">
        <v>0</v>
      </c>
      <c r="L49" s="8">
        <v>135.97812022900001</v>
      </c>
      <c r="M49" s="8">
        <v>21.981475281671532</v>
      </c>
      <c r="N49" s="8">
        <v>0</v>
      </c>
      <c r="O49" s="8">
        <v>0</v>
      </c>
      <c r="P49" s="8">
        <v>0.62447395423527496</v>
      </c>
      <c r="Q49" s="8">
        <v>0</v>
      </c>
      <c r="R49" s="8">
        <v>23.695162034119601</v>
      </c>
      <c r="S49" s="8">
        <v>9.3020430148037807</v>
      </c>
      <c r="T49" s="8">
        <v>0</v>
      </c>
      <c r="U49" s="8">
        <v>5.6058084128893499</v>
      </c>
      <c r="V49" s="8">
        <v>0.28767568148364803</v>
      </c>
      <c r="W49" s="8">
        <v>0</v>
      </c>
      <c r="X49" s="8">
        <v>0</v>
      </c>
      <c r="Y49" s="8">
        <v>69.410051761384594</v>
      </c>
      <c r="Z49" s="8">
        <v>15</v>
      </c>
      <c r="AA49" s="8">
        <v>68.993390231682298</v>
      </c>
      <c r="AB49" s="8">
        <v>1.20284259350145</v>
      </c>
      <c r="AC49" s="8">
        <v>331.68373383240885</v>
      </c>
      <c r="AD49" s="8">
        <v>0</v>
      </c>
      <c r="AE49" s="8">
        <v>70.646389412040492</v>
      </c>
      <c r="AF49" s="8">
        <v>2.8</v>
      </c>
      <c r="AG49" s="8">
        <v>0</v>
      </c>
      <c r="AH49" s="8">
        <v>0</v>
      </c>
      <c r="AI49" s="8">
        <v>0</v>
      </c>
      <c r="AJ49" s="8">
        <v>0</v>
      </c>
      <c r="AK49" s="8">
        <v>0</v>
      </c>
      <c r="AL49" s="8">
        <v>0</v>
      </c>
      <c r="AM49" s="8">
        <v>0</v>
      </c>
      <c r="AN49" s="8">
        <v>0</v>
      </c>
      <c r="AO49" s="8">
        <v>0</v>
      </c>
      <c r="AP49" s="8">
        <v>0</v>
      </c>
      <c r="AQ49" s="8">
        <v>0</v>
      </c>
      <c r="AR49" s="8">
        <v>0</v>
      </c>
      <c r="AS49" s="8">
        <v>0</v>
      </c>
      <c r="AT49" s="8">
        <v>0</v>
      </c>
      <c r="AU49" s="8">
        <v>0</v>
      </c>
      <c r="AV49" s="8">
        <v>80.759373999999994</v>
      </c>
      <c r="AW49" s="8">
        <v>7755.80924141988</v>
      </c>
      <c r="AX49" s="8">
        <v>0</v>
      </c>
      <c r="AY49" s="8">
        <v>0</v>
      </c>
      <c r="AZ49" s="8">
        <v>7.199567</v>
      </c>
      <c r="BA49" s="8">
        <v>9.2376153571813706</v>
      </c>
      <c r="BB49" s="8">
        <v>0</v>
      </c>
      <c r="BC49" s="8">
        <v>0</v>
      </c>
      <c r="BD49" s="8">
        <v>1.9</v>
      </c>
      <c r="BE49" s="8">
        <v>0</v>
      </c>
      <c r="BF49" s="8">
        <v>0</v>
      </c>
      <c r="BG49" s="8">
        <v>0</v>
      </c>
      <c r="BH49" s="8">
        <v>0</v>
      </c>
      <c r="BI49" s="8">
        <v>0</v>
      </c>
      <c r="BJ49" s="8">
        <v>0</v>
      </c>
      <c r="BK49" s="8">
        <v>9.0857570527051106</v>
      </c>
      <c r="BL49" s="8">
        <v>0</v>
      </c>
      <c r="BM49" s="8">
        <v>0</v>
      </c>
      <c r="BN49" s="8">
        <v>0</v>
      </c>
      <c r="BO49" s="9">
        <f t="shared" si="3"/>
        <v>8621.2412842689882</v>
      </c>
      <c r="BP49" s="8">
        <v>949.9</v>
      </c>
      <c r="BQ49" s="8">
        <v>255.72</v>
      </c>
      <c r="BR49" s="9">
        <f t="shared" si="2"/>
        <v>9826.8612842689872</v>
      </c>
      <c r="BS49" s="8">
        <v>0</v>
      </c>
      <c r="BT49" s="8">
        <v>0</v>
      </c>
      <c r="BU49" s="8">
        <v>0</v>
      </c>
      <c r="BV49" s="9">
        <f t="shared" si="4"/>
        <v>9826.8612842689872</v>
      </c>
    </row>
    <row r="50" spans="1:74" x14ac:dyDescent="0.2">
      <c r="A50" s="38" t="s">
        <v>113</v>
      </c>
      <c r="B50" s="16"/>
      <c r="C50" s="8">
        <v>0</v>
      </c>
      <c r="D50" s="8">
        <v>0</v>
      </c>
      <c r="E50" s="8">
        <v>0</v>
      </c>
      <c r="F50" s="8">
        <v>0</v>
      </c>
      <c r="G50" s="8">
        <v>0</v>
      </c>
      <c r="H50" s="8">
        <v>0</v>
      </c>
      <c r="I50" s="8">
        <v>0</v>
      </c>
      <c r="J50" s="8">
        <v>0</v>
      </c>
      <c r="K50" s="8">
        <v>0</v>
      </c>
      <c r="L50" s="8">
        <v>0</v>
      </c>
      <c r="M50" s="8">
        <v>126.64220551117089</v>
      </c>
      <c r="N50" s="8">
        <v>314.58574528525799</v>
      </c>
      <c r="O50" s="8">
        <v>0</v>
      </c>
      <c r="P50" s="8">
        <v>0</v>
      </c>
      <c r="Q50" s="8">
        <v>0</v>
      </c>
      <c r="R50" s="8">
        <v>0.38598178455644599</v>
      </c>
      <c r="S50" s="8">
        <v>115.35921099999999</v>
      </c>
      <c r="T50" s="8">
        <v>0</v>
      </c>
      <c r="U50" s="8">
        <v>0</v>
      </c>
      <c r="V50" s="8">
        <v>51.042023613409803</v>
      </c>
      <c r="W50" s="8">
        <v>0</v>
      </c>
      <c r="X50" s="8">
        <v>0</v>
      </c>
      <c r="Y50" s="8">
        <v>0</v>
      </c>
      <c r="Z50" s="8">
        <v>0</v>
      </c>
      <c r="AA50" s="8">
        <v>0</v>
      </c>
      <c r="AB50" s="8">
        <v>0</v>
      </c>
      <c r="AC50" s="8">
        <v>0</v>
      </c>
      <c r="AD50" s="8">
        <v>130.95300837488</v>
      </c>
      <c r="AE50" s="8">
        <v>34.871108035262701</v>
      </c>
      <c r="AF50" s="8">
        <v>0</v>
      </c>
      <c r="AG50" s="8">
        <v>0</v>
      </c>
      <c r="AH50" s="8">
        <v>0</v>
      </c>
      <c r="AI50" s="8">
        <v>0</v>
      </c>
      <c r="AJ50" s="8">
        <v>0</v>
      </c>
      <c r="AK50" s="8">
        <v>0</v>
      </c>
      <c r="AL50" s="8">
        <v>0</v>
      </c>
      <c r="AM50" s="8">
        <v>0</v>
      </c>
      <c r="AN50" s="8">
        <v>0</v>
      </c>
      <c r="AO50" s="8">
        <v>0</v>
      </c>
      <c r="AP50" s="8">
        <v>37.833537</v>
      </c>
      <c r="AQ50" s="8">
        <v>0</v>
      </c>
      <c r="AR50" s="8">
        <v>0</v>
      </c>
      <c r="AS50" s="8">
        <v>0</v>
      </c>
      <c r="AT50" s="8">
        <v>0</v>
      </c>
      <c r="AU50" s="8">
        <v>0</v>
      </c>
      <c r="AV50" s="8">
        <v>430.75247999999999</v>
      </c>
      <c r="AW50" s="8">
        <v>168.35854699999999</v>
      </c>
      <c r="AX50" s="8">
        <v>1786.1395344718399</v>
      </c>
      <c r="AY50" s="8">
        <v>0</v>
      </c>
      <c r="AZ50" s="8">
        <v>0</v>
      </c>
      <c r="BA50" s="8">
        <v>0</v>
      </c>
      <c r="BB50" s="8">
        <v>0</v>
      </c>
      <c r="BC50" s="8">
        <v>0</v>
      </c>
      <c r="BD50" s="8">
        <v>5.55</v>
      </c>
      <c r="BE50" s="8">
        <v>353.1</v>
      </c>
      <c r="BF50" s="8">
        <v>1441.840278793889</v>
      </c>
      <c r="BG50" s="8">
        <v>0</v>
      </c>
      <c r="BH50" s="8">
        <v>0</v>
      </c>
      <c r="BI50" s="8">
        <v>2</v>
      </c>
      <c r="BJ50" s="8">
        <v>0</v>
      </c>
      <c r="BK50" s="8">
        <v>6.5665480000000001</v>
      </c>
      <c r="BL50" s="8">
        <v>0</v>
      </c>
      <c r="BM50" s="8">
        <v>0</v>
      </c>
      <c r="BN50" s="8">
        <v>0</v>
      </c>
      <c r="BO50" s="9">
        <f t="shared" si="3"/>
        <v>5005.9802088702663</v>
      </c>
      <c r="BP50" s="8">
        <v>914.64</v>
      </c>
      <c r="BQ50" s="8">
        <v>1353.3400000000001</v>
      </c>
      <c r="BR50" s="9">
        <f t="shared" si="2"/>
        <v>7273.9602088702668</v>
      </c>
      <c r="BS50" s="8">
        <v>0</v>
      </c>
      <c r="BT50" s="8">
        <v>0</v>
      </c>
      <c r="BU50" s="8">
        <v>0</v>
      </c>
      <c r="BV50" s="9">
        <f t="shared" si="4"/>
        <v>7273.9602088702668</v>
      </c>
    </row>
    <row r="51" spans="1:74" x14ac:dyDescent="0.2">
      <c r="A51" s="38" t="s">
        <v>114</v>
      </c>
      <c r="B51" s="16"/>
      <c r="C51" s="8">
        <v>0</v>
      </c>
      <c r="D51" s="8">
        <v>0</v>
      </c>
      <c r="E51" s="8">
        <v>0</v>
      </c>
      <c r="F51" s="8">
        <v>0</v>
      </c>
      <c r="G51" s="8">
        <v>0.38790354560289703</v>
      </c>
      <c r="H51" s="8">
        <v>0</v>
      </c>
      <c r="I51" s="8">
        <v>0</v>
      </c>
      <c r="J51" s="8">
        <v>0</v>
      </c>
      <c r="K51" s="8">
        <v>0</v>
      </c>
      <c r="L51" s="8">
        <v>1.0751679999999999</v>
      </c>
      <c r="M51" s="8">
        <v>0.13005356986863401</v>
      </c>
      <c r="N51" s="8">
        <v>0</v>
      </c>
      <c r="O51" s="8">
        <v>0</v>
      </c>
      <c r="P51" s="8">
        <v>0</v>
      </c>
      <c r="Q51" s="8">
        <v>0</v>
      </c>
      <c r="R51" s="8">
        <v>0</v>
      </c>
      <c r="S51" s="8">
        <v>0</v>
      </c>
      <c r="T51" s="8">
        <v>0</v>
      </c>
      <c r="U51" s="8">
        <v>0</v>
      </c>
      <c r="V51" s="8">
        <v>0</v>
      </c>
      <c r="W51" s="8">
        <v>0</v>
      </c>
      <c r="X51" s="8">
        <v>0</v>
      </c>
      <c r="Y51" s="8">
        <v>0</v>
      </c>
      <c r="Z51" s="8">
        <v>0</v>
      </c>
      <c r="AA51" s="8">
        <v>0</v>
      </c>
      <c r="AB51" s="8">
        <v>0</v>
      </c>
      <c r="AC51" s="8">
        <v>3.8033498986678699E-3</v>
      </c>
      <c r="AD51" s="8">
        <v>0</v>
      </c>
      <c r="AE51" s="8">
        <v>65.425767429221992</v>
      </c>
      <c r="AF51" s="8">
        <v>30</v>
      </c>
      <c r="AG51" s="8">
        <v>0</v>
      </c>
      <c r="AH51" s="8">
        <v>0</v>
      </c>
      <c r="AI51" s="8">
        <v>0</v>
      </c>
      <c r="AJ51" s="8">
        <v>0.42481977909323598</v>
      </c>
      <c r="AK51" s="8">
        <v>0</v>
      </c>
      <c r="AL51" s="8">
        <v>0</v>
      </c>
      <c r="AM51" s="8">
        <v>0</v>
      </c>
      <c r="AN51" s="8">
        <v>10.0136411523752</v>
      </c>
      <c r="AO51" s="8">
        <v>0</v>
      </c>
      <c r="AP51" s="8">
        <v>0</v>
      </c>
      <c r="AQ51" s="8">
        <v>0</v>
      </c>
      <c r="AR51" s="8">
        <v>0</v>
      </c>
      <c r="AS51" s="8">
        <v>0</v>
      </c>
      <c r="AT51" s="8">
        <v>0</v>
      </c>
      <c r="AU51" s="8">
        <v>0</v>
      </c>
      <c r="AV51" s="8">
        <v>464.96904822676845</v>
      </c>
      <c r="AW51" s="8">
        <v>0</v>
      </c>
      <c r="AX51" s="8">
        <v>0</v>
      </c>
      <c r="AY51" s="8">
        <v>6987.2799340000001</v>
      </c>
      <c r="AZ51" s="8">
        <v>0</v>
      </c>
      <c r="BA51" s="8">
        <v>0</v>
      </c>
      <c r="BB51" s="8">
        <v>28.778373999999999</v>
      </c>
      <c r="BC51" s="8">
        <v>0.125025067430766</v>
      </c>
      <c r="BD51" s="8">
        <v>0</v>
      </c>
      <c r="BE51" s="8">
        <v>0</v>
      </c>
      <c r="BF51" s="8">
        <v>0</v>
      </c>
      <c r="BG51" s="8">
        <v>0</v>
      </c>
      <c r="BH51" s="8">
        <v>0</v>
      </c>
      <c r="BI51" s="8">
        <v>0</v>
      </c>
      <c r="BJ51" s="8">
        <v>0</v>
      </c>
      <c r="BK51" s="8">
        <v>0</v>
      </c>
      <c r="BL51" s="8">
        <v>0</v>
      </c>
      <c r="BM51" s="8">
        <v>0</v>
      </c>
      <c r="BN51" s="8">
        <v>0</v>
      </c>
      <c r="BO51" s="9">
        <f t="shared" si="3"/>
        <v>7588.6135381202612</v>
      </c>
      <c r="BP51" s="8">
        <v>2185.42</v>
      </c>
      <c r="BQ51" s="8">
        <v>284.93</v>
      </c>
      <c r="BR51" s="9">
        <f t="shared" si="2"/>
        <v>10058.963538120261</v>
      </c>
      <c r="BS51" s="8">
        <v>0</v>
      </c>
      <c r="BT51" s="8">
        <v>2.9</v>
      </c>
      <c r="BU51" s="8">
        <v>0</v>
      </c>
      <c r="BV51" s="9">
        <f t="shared" si="4"/>
        <v>10061.86353812026</v>
      </c>
    </row>
    <row r="52" spans="1:74" x14ac:dyDescent="0.2">
      <c r="A52" s="38" t="s">
        <v>115</v>
      </c>
      <c r="B52" s="16"/>
      <c r="C52" s="8">
        <v>0</v>
      </c>
      <c r="D52" s="8">
        <v>0</v>
      </c>
      <c r="E52" s="8">
        <v>0</v>
      </c>
      <c r="F52" s="8">
        <v>0.65547722653290097</v>
      </c>
      <c r="G52" s="8">
        <v>0</v>
      </c>
      <c r="H52" s="8">
        <v>0</v>
      </c>
      <c r="I52" s="8">
        <v>0</v>
      </c>
      <c r="J52" s="8">
        <v>0</v>
      </c>
      <c r="K52" s="8">
        <v>0</v>
      </c>
      <c r="L52" s="8">
        <v>0</v>
      </c>
      <c r="M52" s="8">
        <v>0.40003699999999998</v>
      </c>
      <c r="N52" s="8">
        <v>0</v>
      </c>
      <c r="O52" s="8">
        <v>0</v>
      </c>
      <c r="P52" s="8">
        <v>0</v>
      </c>
      <c r="Q52" s="8">
        <v>0</v>
      </c>
      <c r="R52" s="8">
        <v>0.113453496583972</v>
      </c>
      <c r="S52" s="8">
        <v>0</v>
      </c>
      <c r="T52" s="8">
        <v>0</v>
      </c>
      <c r="U52" s="8">
        <v>0</v>
      </c>
      <c r="V52" s="8">
        <v>0</v>
      </c>
      <c r="W52" s="8">
        <v>0</v>
      </c>
      <c r="X52" s="8">
        <v>0</v>
      </c>
      <c r="Y52" s="8">
        <v>0</v>
      </c>
      <c r="Z52" s="8">
        <v>0</v>
      </c>
      <c r="AA52" s="8">
        <v>0</v>
      </c>
      <c r="AB52" s="8">
        <v>0</v>
      </c>
      <c r="AC52" s="8">
        <v>2.5023552867846401</v>
      </c>
      <c r="AD52" s="8">
        <v>0</v>
      </c>
      <c r="AE52" s="8">
        <v>18.526679202718146</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34.354675219775501</v>
      </c>
      <c r="AX52" s="8">
        <v>0</v>
      </c>
      <c r="AY52" s="8">
        <v>0</v>
      </c>
      <c r="AZ52" s="8">
        <v>1400.882815140616</v>
      </c>
      <c r="BA52" s="8">
        <v>0</v>
      </c>
      <c r="BB52" s="8">
        <v>0</v>
      </c>
      <c r="BC52" s="8">
        <v>0</v>
      </c>
      <c r="BD52" s="8">
        <v>0</v>
      </c>
      <c r="BE52" s="8">
        <v>176.50732921615301</v>
      </c>
      <c r="BF52" s="8">
        <v>52.495509533975699</v>
      </c>
      <c r="BG52" s="8">
        <v>0</v>
      </c>
      <c r="BH52" s="8">
        <v>0</v>
      </c>
      <c r="BI52" s="8">
        <v>0</v>
      </c>
      <c r="BJ52" s="8">
        <v>1.4400663815688399</v>
      </c>
      <c r="BK52" s="8">
        <v>19.723222</v>
      </c>
      <c r="BL52" s="8">
        <v>0</v>
      </c>
      <c r="BM52" s="8">
        <v>0</v>
      </c>
      <c r="BN52" s="8">
        <v>0</v>
      </c>
      <c r="BO52" s="9">
        <f t="shared" si="3"/>
        <v>1707.6016197047088</v>
      </c>
      <c r="BP52" s="8">
        <v>131.45999999999998</v>
      </c>
      <c r="BQ52" s="8">
        <v>2.11</v>
      </c>
      <c r="BR52" s="9">
        <f t="shared" si="2"/>
        <v>1841.1716197047087</v>
      </c>
      <c r="BS52" s="8">
        <v>14.640337905995599</v>
      </c>
      <c r="BT52" s="8">
        <v>0</v>
      </c>
      <c r="BU52" s="8">
        <v>0</v>
      </c>
      <c r="BV52" s="9">
        <f t="shared" si="4"/>
        <v>1855.8119576107044</v>
      </c>
    </row>
    <row r="53" spans="1:74" x14ac:dyDescent="0.2">
      <c r="A53" s="38" t="s">
        <v>116</v>
      </c>
      <c r="B53" s="16"/>
      <c r="C53" s="8">
        <v>0</v>
      </c>
      <c r="D53" s="8">
        <v>0</v>
      </c>
      <c r="E53" s="8">
        <v>0</v>
      </c>
      <c r="F53" s="8">
        <v>2.5000000000000001E-3</v>
      </c>
      <c r="G53" s="8">
        <v>5.7896938601129673</v>
      </c>
      <c r="H53" s="8">
        <v>18.25845280786794</v>
      </c>
      <c r="I53" s="8">
        <v>3.1666827115119394</v>
      </c>
      <c r="J53" s="8">
        <v>0</v>
      </c>
      <c r="K53" s="8">
        <v>0.454830313419331</v>
      </c>
      <c r="L53" s="8">
        <v>0.30054900000000001</v>
      </c>
      <c r="M53" s="8">
        <v>36.140105995379926</v>
      </c>
      <c r="N53" s="8">
        <v>778.14717471481595</v>
      </c>
      <c r="O53" s="8">
        <v>56.941746661171074</v>
      </c>
      <c r="P53" s="8">
        <v>3.3637421995816066</v>
      </c>
      <c r="Q53" s="8">
        <v>0</v>
      </c>
      <c r="R53" s="8">
        <v>11.3127686695205</v>
      </c>
      <c r="S53" s="8">
        <v>90.961922417069189</v>
      </c>
      <c r="T53" s="8">
        <v>24.4</v>
      </c>
      <c r="U53" s="8">
        <v>0</v>
      </c>
      <c r="V53" s="8">
        <v>3.1516000000000002E-2</v>
      </c>
      <c r="W53" s="8">
        <v>0</v>
      </c>
      <c r="X53" s="8">
        <v>0</v>
      </c>
      <c r="Y53" s="8">
        <v>2.6</v>
      </c>
      <c r="Z53" s="8">
        <v>20.501017023230101</v>
      </c>
      <c r="AA53" s="8">
        <v>0.45950607457542098</v>
      </c>
      <c r="AB53" s="8">
        <v>0</v>
      </c>
      <c r="AC53" s="8">
        <v>1154.9602665102154</v>
      </c>
      <c r="AD53" s="8">
        <v>125.134085753855</v>
      </c>
      <c r="AE53" s="8">
        <v>280.09758447828636</v>
      </c>
      <c r="AF53" s="8">
        <v>178.00813602554766</v>
      </c>
      <c r="AG53" s="8">
        <v>243.05242163304251</v>
      </c>
      <c r="AH53" s="8">
        <v>239.79066893954101</v>
      </c>
      <c r="AI53" s="8">
        <v>0</v>
      </c>
      <c r="AJ53" s="8">
        <v>41.456118936319598</v>
      </c>
      <c r="AK53" s="8">
        <v>0</v>
      </c>
      <c r="AL53" s="8">
        <v>35.893188648510872</v>
      </c>
      <c r="AM53" s="8">
        <v>7.0064294699518799</v>
      </c>
      <c r="AN53" s="8">
        <v>5.7824097366564242</v>
      </c>
      <c r="AO53" s="8">
        <v>175.614222874207</v>
      </c>
      <c r="AP53" s="8">
        <v>164.946348</v>
      </c>
      <c r="AQ53" s="8">
        <v>1222.8510000000001</v>
      </c>
      <c r="AR53" s="8">
        <v>0</v>
      </c>
      <c r="AS53" s="8">
        <v>0</v>
      </c>
      <c r="AT53" s="8">
        <v>0</v>
      </c>
      <c r="AU53" s="8">
        <v>0</v>
      </c>
      <c r="AV53" s="8">
        <v>509.33488999999997</v>
      </c>
      <c r="AW53" s="8">
        <v>17.899999999999999</v>
      </c>
      <c r="AX53" s="8">
        <v>16.494992343308599</v>
      </c>
      <c r="AY53" s="8">
        <v>85.5</v>
      </c>
      <c r="AZ53" s="8">
        <v>4.30688535804767</v>
      </c>
      <c r="BA53" s="8">
        <v>5302.6073991774347</v>
      </c>
      <c r="BB53" s="8">
        <v>0</v>
      </c>
      <c r="BC53" s="8">
        <v>0.57145725768039801</v>
      </c>
      <c r="BD53" s="8">
        <v>19.192511</v>
      </c>
      <c r="BE53" s="8">
        <v>0</v>
      </c>
      <c r="BF53" s="8">
        <v>0</v>
      </c>
      <c r="BG53" s="8">
        <v>0</v>
      </c>
      <c r="BH53" s="8">
        <v>0</v>
      </c>
      <c r="BI53" s="8">
        <v>0</v>
      </c>
      <c r="BJ53" s="8">
        <v>16.931842</v>
      </c>
      <c r="BK53" s="8">
        <v>7.02615037993675</v>
      </c>
      <c r="BL53" s="8">
        <v>0</v>
      </c>
      <c r="BM53" s="8">
        <v>51.904148452552199</v>
      </c>
      <c r="BN53" s="8">
        <v>0</v>
      </c>
      <c r="BO53" s="9">
        <f t="shared" si="3"/>
        <v>10959.195365423348</v>
      </c>
      <c r="BP53" s="8">
        <v>1329.1166543044751</v>
      </c>
      <c r="BQ53" s="8">
        <v>709.80334569552497</v>
      </c>
      <c r="BR53" s="9">
        <f t="shared" si="2"/>
        <v>12998.115365423348</v>
      </c>
      <c r="BS53" s="8">
        <v>0</v>
      </c>
      <c r="BT53" s="8">
        <v>0</v>
      </c>
      <c r="BU53" s="8">
        <v>0</v>
      </c>
      <c r="BV53" s="9">
        <f t="shared" si="4"/>
        <v>12998.115365423348</v>
      </c>
    </row>
    <row r="54" spans="1:74" x14ac:dyDescent="0.2">
      <c r="A54" s="38" t="s">
        <v>117</v>
      </c>
      <c r="B54" s="16"/>
      <c r="C54" s="8">
        <v>0</v>
      </c>
      <c r="D54" s="8">
        <v>0</v>
      </c>
      <c r="E54" s="8">
        <v>0</v>
      </c>
      <c r="F54" s="8">
        <v>0.63379283302796396</v>
      </c>
      <c r="G54" s="8">
        <v>0</v>
      </c>
      <c r="H54" s="8">
        <v>0</v>
      </c>
      <c r="I54" s="8">
        <v>0</v>
      </c>
      <c r="J54" s="8">
        <v>0</v>
      </c>
      <c r="K54" s="8">
        <v>0</v>
      </c>
      <c r="L54" s="8">
        <v>0</v>
      </c>
      <c r="M54" s="8">
        <v>15.350398350844101</v>
      </c>
      <c r="N54" s="8">
        <v>0</v>
      </c>
      <c r="O54" s="8">
        <v>0</v>
      </c>
      <c r="P54" s="8">
        <v>0</v>
      </c>
      <c r="Q54" s="8">
        <v>0</v>
      </c>
      <c r="R54" s="8">
        <v>8.0402285091487506</v>
      </c>
      <c r="S54" s="8">
        <v>0</v>
      </c>
      <c r="T54" s="8">
        <v>0</v>
      </c>
      <c r="U54" s="8">
        <v>0</v>
      </c>
      <c r="V54" s="8">
        <v>0</v>
      </c>
      <c r="W54" s="8">
        <v>0</v>
      </c>
      <c r="X54" s="8">
        <v>0</v>
      </c>
      <c r="Y54" s="8">
        <v>0</v>
      </c>
      <c r="Z54" s="8">
        <v>0</v>
      </c>
      <c r="AA54" s="8">
        <v>0</v>
      </c>
      <c r="AB54" s="8">
        <v>0</v>
      </c>
      <c r="AC54" s="8">
        <v>157.44345857489199</v>
      </c>
      <c r="AD54" s="8">
        <v>0</v>
      </c>
      <c r="AE54" s="8">
        <v>1.10432674529476</v>
      </c>
      <c r="AF54" s="8">
        <v>0</v>
      </c>
      <c r="AG54" s="8">
        <v>1.3791767439549001</v>
      </c>
      <c r="AH54" s="8">
        <v>0</v>
      </c>
      <c r="AI54" s="8">
        <v>0</v>
      </c>
      <c r="AJ54" s="8">
        <v>0.74890385009011295</v>
      </c>
      <c r="AK54" s="8">
        <v>0</v>
      </c>
      <c r="AL54" s="8">
        <v>0</v>
      </c>
      <c r="AM54" s="8">
        <v>0</v>
      </c>
      <c r="AN54" s="8">
        <v>0</v>
      </c>
      <c r="AO54" s="8">
        <v>0</v>
      </c>
      <c r="AP54" s="8">
        <v>0</v>
      </c>
      <c r="AQ54" s="8">
        <v>0</v>
      </c>
      <c r="AR54" s="8">
        <v>0</v>
      </c>
      <c r="AS54" s="8">
        <v>0</v>
      </c>
      <c r="AT54" s="8">
        <v>0</v>
      </c>
      <c r="AU54" s="8">
        <v>0</v>
      </c>
      <c r="AV54" s="8">
        <v>76.099999999999994</v>
      </c>
      <c r="AW54" s="8">
        <v>0</v>
      </c>
      <c r="AX54" s="8">
        <v>0</v>
      </c>
      <c r="AY54" s="8">
        <v>11.5</v>
      </c>
      <c r="AZ54" s="8">
        <v>0</v>
      </c>
      <c r="BA54" s="8">
        <v>0</v>
      </c>
      <c r="BB54" s="8">
        <v>4994.8103153370203</v>
      </c>
      <c r="BC54" s="8">
        <v>0</v>
      </c>
      <c r="BD54" s="8">
        <v>311.24198799999999</v>
      </c>
      <c r="BE54" s="8">
        <v>0</v>
      </c>
      <c r="BF54" s="8">
        <v>0</v>
      </c>
      <c r="BG54" s="8">
        <v>0</v>
      </c>
      <c r="BH54" s="8">
        <v>0</v>
      </c>
      <c r="BI54" s="8">
        <v>0</v>
      </c>
      <c r="BJ54" s="8">
        <v>0</v>
      </c>
      <c r="BK54" s="8">
        <v>0</v>
      </c>
      <c r="BL54" s="8">
        <v>0</v>
      </c>
      <c r="BM54" s="8">
        <v>5.5214530000000002</v>
      </c>
      <c r="BN54" s="8">
        <v>0</v>
      </c>
      <c r="BO54" s="9">
        <f t="shared" si="3"/>
        <v>5583.8740419442729</v>
      </c>
      <c r="BP54" s="8">
        <v>115.21</v>
      </c>
      <c r="BQ54" s="8">
        <v>99.37</v>
      </c>
      <c r="BR54" s="9">
        <f t="shared" si="2"/>
        <v>5798.4540419442728</v>
      </c>
      <c r="BS54" s="8">
        <v>0</v>
      </c>
      <c r="BT54" s="8">
        <v>0</v>
      </c>
      <c r="BU54" s="8">
        <v>0</v>
      </c>
      <c r="BV54" s="9">
        <f t="shared" si="4"/>
        <v>5798.4540419442728</v>
      </c>
    </row>
    <row r="55" spans="1:74" x14ac:dyDescent="0.2">
      <c r="A55" s="38" t="s">
        <v>118</v>
      </c>
      <c r="B55" s="16"/>
      <c r="C55" s="8">
        <v>0</v>
      </c>
      <c r="D55" s="8">
        <v>0</v>
      </c>
      <c r="E55" s="8">
        <v>0</v>
      </c>
      <c r="F55" s="8">
        <v>0</v>
      </c>
      <c r="G55" s="8">
        <v>0.11370811889764899</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39.72956315829002</v>
      </c>
      <c r="AH55" s="8">
        <v>0</v>
      </c>
      <c r="AI55" s="8">
        <v>0</v>
      </c>
      <c r="AJ55" s="8">
        <v>0</v>
      </c>
      <c r="AK55" s="8">
        <v>0</v>
      </c>
      <c r="AL55" s="8">
        <v>7.70288592906994E-2</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3392.3995472091001</v>
      </c>
      <c r="BD55" s="8">
        <v>0</v>
      </c>
      <c r="BE55" s="8">
        <v>0</v>
      </c>
      <c r="BF55" s="8">
        <v>0</v>
      </c>
      <c r="BG55" s="8">
        <v>0</v>
      </c>
      <c r="BH55" s="8">
        <v>0</v>
      </c>
      <c r="BI55" s="8">
        <v>64.787051946343595</v>
      </c>
      <c r="BJ55" s="8">
        <v>0</v>
      </c>
      <c r="BK55" s="8">
        <v>0</v>
      </c>
      <c r="BL55" s="8">
        <v>0</v>
      </c>
      <c r="BM55" s="8">
        <v>0</v>
      </c>
      <c r="BN55" s="8">
        <v>0</v>
      </c>
      <c r="BO55" s="9">
        <f t="shared" si="3"/>
        <v>3497.1068992919222</v>
      </c>
      <c r="BP55" s="8">
        <v>42.766410591882597</v>
      </c>
      <c r="BQ55" s="8">
        <v>24.753589408117399</v>
      </c>
      <c r="BR55" s="9">
        <f t="shared" si="2"/>
        <v>3564.6268992919222</v>
      </c>
      <c r="BS55" s="8">
        <v>0</v>
      </c>
      <c r="BT55" s="8">
        <v>0</v>
      </c>
      <c r="BU55" s="8">
        <v>0</v>
      </c>
      <c r="BV55" s="9">
        <f t="shared" si="4"/>
        <v>3564.6268992919222</v>
      </c>
    </row>
    <row r="56" spans="1:74" x14ac:dyDescent="0.2">
      <c r="A56" s="38" t="s">
        <v>119</v>
      </c>
      <c r="B56" s="16"/>
      <c r="C56" s="8">
        <v>0</v>
      </c>
      <c r="D56" s="8">
        <v>0</v>
      </c>
      <c r="E56" s="8">
        <v>0</v>
      </c>
      <c r="F56" s="8">
        <v>0.25502642341915899</v>
      </c>
      <c r="G56" s="8">
        <v>111.22056739335167</v>
      </c>
      <c r="H56" s="8">
        <v>0</v>
      </c>
      <c r="I56" s="8">
        <v>0</v>
      </c>
      <c r="J56" s="8">
        <v>0.94687041605975597</v>
      </c>
      <c r="K56" s="8">
        <v>0</v>
      </c>
      <c r="L56" s="8">
        <v>0.211837</v>
      </c>
      <c r="M56" s="8">
        <v>83.284169167811797</v>
      </c>
      <c r="N56" s="8">
        <v>1.7</v>
      </c>
      <c r="O56" s="8">
        <v>0</v>
      </c>
      <c r="P56" s="8">
        <v>2.7732403711804308</v>
      </c>
      <c r="Q56" s="8">
        <v>0</v>
      </c>
      <c r="R56" s="8">
        <v>0.73963582629056857</v>
      </c>
      <c r="S56" s="8">
        <v>1.9208182546438799</v>
      </c>
      <c r="T56" s="8">
        <v>0</v>
      </c>
      <c r="U56" s="8">
        <v>0</v>
      </c>
      <c r="V56" s="8">
        <v>67.719027927096249</v>
      </c>
      <c r="W56" s="8">
        <v>0</v>
      </c>
      <c r="X56" s="8">
        <v>1.6918429689705601</v>
      </c>
      <c r="Y56" s="8">
        <v>0</v>
      </c>
      <c r="Z56" s="8">
        <v>0</v>
      </c>
      <c r="AA56" s="8">
        <v>0</v>
      </c>
      <c r="AB56" s="8">
        <v>50.181092749444296</v>
      </c>
      <c r="AC56" s="8">
        <v>229.89212681084118</v>
      </c>
      <c r="AD56" s="8">
        <v>0</v>
      </c>
      <c r="AE56" s="8">
        <v>124.74476765576729</v>
      </c>
      <c r="AF56" s="8">
        <v>12.632821816359201</v>
      </c>
      <c r="AG56" s="8">
        <v>2.5625514791102422</v>
      </c>
      <c r="AH56" s="8">
        <v>0</v>
      </c>
      <c r="AI56" s="8">
        <v>0</v>
      </c>
      <c r="AJ56" s="8">
        <v>66.4507865572252</v>
      </c>
      <c r="AK56" s="8">
        <v>0</v>
      </c>
      <c r="AL56" s="8">
        <v>110.34584959191061</v>
      </c>
      <c r="AM56" s="8">
        <v>0</v>
      </c>
      <c r="AN56" s="8">
        <v>24.580974000000001</v>
      </c>
      <c r="AO56" s="8">
        <v>8.8688669999999998</v>
      </c>
      <c r="AP56" s="8">
        <v>108.00834415546871</v>
      </c>
      <c r="AQ56" s="8">
        <v>0</v>
      </c>
      <c r="AR56" s="8">
        <v>0</v>
      </c>
      <c r="AS56" s="8">
        <v>0</v>
      </c>
      <c r="AT56" s="8">
        <v>0</v>
      </c>
      <c r="AU56" s="8">
        <v>0</v>
      </c>
      <c r="AV56" s="8">
        <v>265.80130699200458</v>
      </c>
      <c r="AW56" s="8">
        <v>41.573371127707901</v>
      </c>
      <c r="AX56" s="8">
        <v>2.8914731848487598</v>
      </c>
      <c r="AY56" s="8">
        <v>21.844394999999999</v>
      </c>
      <c r="AZ56" s="8">
        <v>15</v>
      </c>
      <c r="BA56" s="8">
        <v>0</v>
      </c>
      <c r="BB56" s="8">
        <v>40.387014000000001</v>
      </c>
      <c r="BC56" s="8">
        <v>0</v>
      </c>
      <c r="BD56" s="8">
        <v>11955.8854877292</v>
      </c>
      <c r="BE56" s="8">
        <v>127.628015420496</v>
      </c>
      <c r="BF56" s="8">
        <v>0</v>
      </c>
      <c r="BG56" s="8">
        <v>0</v>
      </c>
      <c r="BH56" s="8">
        <v>0</v>
      </c>
      <c r="BI56" s="8">
        <v>20.97825427825498</v>
      </c>
      <c r="BJ56" s="8">
        <v>0</v>
      </c>
      <c r="BK56" s="8">
        <v>275.90861662601202</v>
      </c>
      <c r="BL56" s="8">
        <v>1.32192652815903</v>
      </c>
      <c r="BM56" s="8">
        <v>23.188174</v>
      </c>
      <c r="BN56" s="8">
        <v>0</v>
      </c>
      <c r="BO56" s="9">
        <f t="shared" si="3"/>
        <v>13803.139252451632</v>
      </c>
      <c r="BP56" s="8">
        <v>897.58</v>
      </c>
      <c r="BQ56" s="8">
        <v>850.7700000000001</v>
      </c>
      <c r="BR56" s="9">
        <f t="shared" si="2"/>
        <v>15551.489252451633</v>
      </c>
      <c r="BS56" s="8">
        <v>0</v>
      </c>
      <c r="BT56" s="8">
        <v>0</v>
      </c>
      <c r="BU56" s="8">
        <v>0</v>
      </c>
      <c r="BV56" s="9">
        <f t="shared" si="4"/>
        <v>15551.489252451633</v>
      </c>
    </row>
    <row r="57" spans="1:74" x14ac:dyDescent="0.2">
      <c r="A57" s="38" t="s">
        <v>120</v>
      </c>
      <c r="B57" s="16"/>
      <c r="C57" s="8">
        <v>0</v>
      </c>
      <c r="D57" s="8">
        <v>0</v>
      </c>
      <c r="E57" s="8">
        <v>0</v>
      </c>
      <c r="F57" s="8">
        <v>0</v>
      </c>
      <c r="G57" s="8">
        <v>0</v>
      </c>
      <c r="H57" s="8">
        <v>0</v>
      </c>
      <c r="I57" s="8">
        <v>0</v>
      </c>
      <c r="J57" s="8">
        <v>0</v>
      </c>
      <c r="K57" s="8">
        <v>0</v>
      </c>
      <c r="L57" s="8">
        <v>0</v>
      </c>
      <c r="M57" s="8">
        <v>0</v>
      </c>
      <c r="N57" s="8">
        <v>0</v>
      </c>
      <c r="O57" s="8">
        <v>0</v>
      </c>
      <c r="P57" s="8">
        <v>0</v>
      </c>
      <c r="Q57" s="8">
        <v>0</v>
      </c>
      <c r="R57" s="8">
        <v>5.1537706867262799E-2</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28892.41979536229</v>
      </c>
      <c r="BF57" s="8">
        <v>0</v>
      </c>
      <c r="BG57" s="8">
        <v>0</v>
      </c>
      <c r="BH57" s="8">
        <v>0</v>
      </c>
      <c r="BI57" s="8">
        <v>0</v>
      </c>
      <c r="BJ57" s="8">
        <v>0</v>
      </c>
      <c r="BK57" s="8">
        <v>0</v>
      </c>
      <c r="BL57" s="8">
        <v>0</v>
      </c>
      <c r="BM57" s="8">
        <v>0</v>
      </c>
      <c r="BN57" s="8">
        <v>0</v>
      </c>
      <c r="BO57" s="9">
        <f t="shared" si="3"/>
        <v>28892.471333069156</v>
      </c>
      <c r="BP57" s="8">
        <v>0</v>
      </c>
      <c r="BQ57" s="8">
        <v>0</v>
      </c>
      <c r="BR57" s="9">
        <f t="shared" si="2"/>
        <v>28892.471333069156</v>
      </c>
      <c r="BS57" s="8">
        <v>0</v>
      </c>
      <c r="BT57" s="8">
        <v>0</v>
      </c>
      <c r="BU57" s="8">
        <v>0</v>
      </c>
      <c r="BV57" s="9">
        <f t="shared" si="4"/>
        <v>28892.471333069156</v>
      </c>
    </row>
    <row r="58" spans="1:74" x14ac:dyDescent="0.2">
      <c r="A58" s="38" t="s">
        <v>121</v>
      </c>
      <c r="B58" s="16"/>
      <c r="C58" s="8">
        <v>0</v>
      </c>
      <c r="D58" s="8">
        <v>0</v>
      </c>
      <c r="E58" s="8">
        <v>0</v>
      </c>
      <c r="F58" s="8">
        <v>0</v>
      </c>
      <c r="G58" s="8">
        <v>0</v>
      </c>
      <c r="H58" s="8">
        <v>0</v>
      </c>
      <c r="I58" s="8">
        <v>0</v>
      </c>
      <c r="J58" s="8">
        <v>0</v>
      </c>
      <c r="K58" s="8">
        <v>0</v>
      </c>
      <c r="L58" s="8">
        <v>0</v>
      </c>
      <c r="M58" s="8">
        <v>2.862E-3</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0.20924819087257099</v>
      </c>
      <c r="AF58" s="8">
        <v>0</v>
      </c>
      <c r="AG58" s="8">
        <v>0</v>
      </c>
      <c r="AH58" s="8">
        <v>0</v>
      </c>
      <c r="AI58" s="8">
        <v>0</v>
      </c>
      <c r="AJ58" s="8">
        <v>7.8822932782754496</v>
      </c>
      <c r="AK58" s="8">
        <v>0</v>
      </c>
      <c r="AL58" s="8">
        <v>0</v>
      </c>
      <c r="AM58" s="8">
        <v>0</v>
      </c>
      <c r="AN58" s="8">
        <v>0</v>
      </c>
      <c r="AO58" s="8">
        <v>0</v>
      </c>
      <c r="AP58" s="8">
        <v>5.7541359999999999</v>
      </c>
      <c r="AQ58" s="8">
        <v>0</v>
      </c>
      <c r="AR58" s="8">
        <v>227.56700000000001</v>
      </c>
      <c r="AS58" s="8">
        <v>0</v>
      </c>
      <c r="AT58" s="8">
        <v>0</v>
      </c>
      <c r="AU58" s="8">
        <v>0</v>
      </c>
      <c r="AV58" s="8">
        <v>0</v>
      </c>
      <c r="AW58" s="8">
        <v>0</v>
      </c>
      <c r="AX58" s="8">
        <v>0</v>
      </c>
      <c r="AY58" s="8">
        <v>0</v>
      </c>
      <c r="AZ58" s="8">
        <v>0</v>
      </c>
      <c r="BA58" s="8">
        <v>0</v>
      </c>
      <c r="BB58" s="8">
        <v>3.9343270000000001</v>
      </c>
      <c r="BC58" s="8">
        <v>0</v>
      </c>
      <c r="BD58" s="8">
        <v>0</v>
      </c>
      <c r="BE58" s="8">
        <v>0</v>
      </c>
      <c r="BF58" s="8">
        <v>23431.719785764388</v>
      </c>
      <c r="BG58" s="8">
        <v>0</v>
      </c>
      <c r="BH58" s="8">
        <v>0</v>
      </c>
      <c r="BI58" s="8">
        <v>1.06735491110867</v>
      </c>
      <c r="BJ58" s="8">
        <v>11.913865478360499</v>
      </c>
      <c r="BK58" s="8">
        <v>200.683115033864</v>
      </c>
      <c r="BL58" s="8">
        <v>0</v>
      </c>
      <c r="BM58" s="8">
        <v>0</v>
      </c>
      <c r="BN58" s="8">
        <v>0</v>
      </c>
      <c r="BO58" s="9">
        <f t="shared" si="3"/>
        <v>23890.733987656869</v>
      </c>
      <c r="BP58" s="8">
        <v>21.59</v>
      </c>
      <c r="BQ58" s="8">
        <v>13.65</v>
      </c>
      <c r="BR58" s="9">
        <f t="shared" si="2"/>
        <v>23925.973987656871</v>
      </c>
      <c r="BS58" s="8">
        <v>0</v>
      </c>
      <c r="BT58" s="8">
        <v>0</v>
      </c>
      <c r="BU58" s="8">
        <v>0</v>
      </c>
      <c r="BV58" s="9">
        <f t="shared" si="4"/>
        <v>23925.973987656871</v>
      </c>
    </row>
    <row r="59" spans="1:74" x14ac:dyDescent="0.2">
      <c r="A59" s="38" t="s">
        <v>122</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27700.190000000002</v>
      </c>
      <c r="BH59" s="8">
        <v>0</v>
      </c>
      <c r="BI59" s="8">
        <v>0</v>
      </c>
      <c r="BJ59" s="8">
        <v>0</v>
      </c>
      <c r="BK59" s="8">
        <v>0</v>
      </c>
      <c r="BL59" s="8">
        <v>0</v>
      </c>
      <c r="BM59" s="8">
        <v>0</v>
      </c>
      <c r="BN59" s="8">
        <v>0</v>
      </c>
      <c r="BO59" s="9">
        <f t="shared" si="3"/>
        <v>27700.190000000002</v>
      </c>
      <c r="BP59" s="8">
        <v>0.2</v>
      </c>
      <c r="BQ59" s="8">
        <v>0.96000000000000008</v>
      </c>
      <c r="BR59" s="9">
        <f t="shared" si="2"/>
        <v>27701.350000000002</v>
      </c>
      <c r="BS59" s="8">
        <v>0</v>
      </c>
      <c r="BT59" s="8">
        <v>0</v>
      </c>
      <c r="BU59" s="8">
        <v>44.8</v>
      </c>
      <c r="BV59" s="9">
        <f t="shared" si="4"/>
        <v>27656.550000000003</v>
      </c>
    </row>
    <row r="60" spans="1:74" x14ac:dyDescent="0.2">
      <c r="A60" s="38" t="s">
        <v>123</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86.83</v>
      </c>
      <c r="BF60" s="8">
        <v>0</v>
      </c>
      <c r="BG60" s="8">
        <v>882.72</v>
      </c>
      <c r="BH60" s="8">
        <v>10859.66</v>
      </c>
      <c r="BI60" s="8">
        <v>0</v>
      </c>
      <c r="BJ60" s="8">
        <v>0</v>
      </c>
      <c r="BK60" s="8">
        <v>6.65</v>
      </c>
      <c r="BL60" s="8">
        <v>0</v>
      </c>
      <c r="BM60" s="8">
        <v>0</v>
      </c>
      <c r="BN60" s="8">
        <v>0</v>
      </c>
      <c r="BO60" s="9">
        <f t="shared" si="3"/>
        <v>11835.859999999999</v>
      </c>
      <c r="BP60" s="8">
        <v>0</v>
      </c>
      <c r="BQ60" s="8">
        <v>0</v>
      </c>
      <c r="BR60" s="9">
        <f t="shared" si="2"/>
        <v>11835.859999999999</v>
      </c>
      <c r="BS60" s="8">
        <v>0</v>
      </c>
      <c r="BT60" s="8">
        <v>0</v>
      </c>
      <c r="BU60" s="8">
        <v>28.5</v>
      </c>
      <c r="BV60" s="9">
        <f t="shared" si="4"/>
        <v>11807.359999999999</v>
      </c>
    </row>
    <row r="61" spans="1:74" x14ac:dyDescent="0.2">
      <c r="A61" s="38" t="s">
        <v>124</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4.7253153389379104E-2</v>
      </c>
      <c r="AF61" s="8">
        <v>0</v>
      </c>
      <c r="AG61" s="8">
        <v>0</v>
      </c>
      <c r="AH61" s="8">
        <v>0</v>
      </c>
      <c r="AI61" s="8">
        <v>0</v>
      </c>
      <c r="AJ61" s="8">
        <v>0</v>
      </c>
      <c r="AK61" s="8">
        <v>0</v>
      </c>
      <c r="AL61" s="8">
        <v>15.59496679708168</v>
      </c>
      <c r="AM61" s="8">
        <v>53</v>
      </c>
      <c r="AN61" s="8">
        <v>66.169142627816697</v>
      </c>
      <c r="AO61" s="8">
        <v>0</v>
      </c>
      <c r="AP61" s="8">
        <v>0</v>
      </c>
      <c r="AQ61" s="8">
        <v>0</v>
      </c>
      <c r="AR61" s="8">
        <v>0</v>
      </c>
      <c r="AS61" s="8">
        <v>39.518999999999998</v>
      </c>
      <c r="AT61" s="8">
        <v>0</v>
      </c>
      <c r="AU61" s="8">
        <v>0</v>
      </c>
      <c r="AV61" s="8">
        <v>0</v>
      </c>
      <c r="AW61" s="8">
        <v>0</v>
      </c>
      <c r="AX61" s="8">
        <v>0</v>
      </c>
      <c r="AY61" s="8">
        <v>0</v>
      </c>
      <c r="AZ61" s="8">
        <v>7.5440509999999996</v>
      </c>
      <c r="BA61" s="8">
        <v>41.063214000000002</v>
      </c>
      <c r="BB61" s="8">
        <v>0</v>
      </c>
      <c r="BC61" s="8">
        <v>30</v>
      </c>
      <c r="BD61" s="8">
        <v>0</v>
      </c>
      <c r="BE61" s="8">
        <v>949.59969564654295</v>
      </c>
      <c r="BF61" s="8">
        <v>0</v>
      </c>
      <c r="BG61" s="8">
        <v>0</v>
      </c>
      <c r="BH61" s="8">
        <v>0</v>
      </c>
      <c r="BI61" s="8">
        <v>2419.9999946977478</v>
      </c>
      <c r="BJ61" s="8">
        <v>8.7078869999999995</v>
      </c>
      <c r="BK61" s="8">
        <v>0</v>
      </c>
      <c r="BL61" s="8">
        <v>0</v>
      </c>
      <c r="BM61" s="8">
        <v>0</v>
      </c>
      <c r="BN61" s="8">
        <v>0</v>
      </c>
      <c r="BO61" s="9">
        <f t="shared" si="3"/>
        <v>3631.2452049225785</v>
      </c>
      <c r="BP61" s="8">
        <v>150.87</v>
      </c>
      <c r="BQ61" s="8">
        <v>99.8</v>
      </c>
      <c r="BR61" s="9">
        <f t="shared" si="2"/>
        <v>3881.9152049225786</v>
      </c>
      <c r="BS61" s="8">
        <v>0</v>
      </c>
      <c r="BT61" s="8">
        <v>317.5</v>
      </c>
      <c r="BU61" s="8">
        <v>0</v>
      </c>
      <c r="BV61" s="9">
        <f t="shared" si="4"/>
        <v>4199.4152049225786</v>
      </c>
    </row>
    <row r="62" spans="1:74" x14ac:dyDescent="0.2">
      <c r="A62" s="38" t="s">
        <v>125</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28.795815982022901</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537.59452069281895</v>
      </c>
      <c r="BF62" s="8">
        <v>0</v>
      </c>
      <c r="BG62" s="8">
        <v>0</v>
      </c>
      <c r="BH62" s="8">
        <v>0</v>
      </c>
      <c r="BI62" s="8">
        <v>12.73900437791211</v>
      </c>
      <c r="BJ62" s="8">
        <v>1561.91531495138</v>
      </c>
      <c r="BK62" s="8">
        <v>0</v>
      </c>
      <c r="BL62" s="8">
        <v>0</v>
      </c>
      <c r="BM62" s="8">
        <v>0</v>
      </c>
      <c r="BN62" s="8">
        <v>0</v>
      </c>
      <c r="BO62" s="9">
        <f t="shared" si="3"/>
        <v>2141.0446560041337</v>
      </c>
      <c r="BP62" s="8">
        <v>1.53</v>
      </c>
      <c r="BQ62" s="8">
        <v>1.78</v>
      </c>
      <c r="BR62" s="9">
        <f t="shared" si="2"/>
        <v>2144.3546560041341</v>
      </c>
      <c r="BS62" s="8">
        <v>0</v>
      </c>
      <c r="BT62" s="8">
        <v>0</v>
      </c>
      <c r="BU62" s="8">
        <v>0</v>
      </c>
      <c r="BV62" s="9">
        <f t="shared" si="4"/>
        <v>2144.3546560041341</v>
      </c>
    </row>
    <row r="63" spans="1:74" x14ac:dyDescent="0.2">
      <c r="A63" s="38" t="s">
        <v>126</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10</v>
      </c>
      <c r="BG63" s="8">
        <v>0</v>
      </c>
      <c r="BH63" s="8">
        <v>0</v>
      </c>
      <c r="BI63" s="8">
        <v>0</v>
      </c>
      <c r="BJ63" s="8">
        <v>0</v>
      </c>
      <c r="BK63" s="8">
        <v>4858.0636076320297</v>
      </c>
      <c r="BL63" s="8">
        <v>0</v>
      </c>
      <c r="BM63" s="8">
        <v>0</v>
      </c>
      <c r="BN63" s="8">
        <v>0</v>
      </c>
      <c r="BO63" s="9">
        <f t="shared" si="3"/>
        <v>4868.0636076320297</v>
      </c>
      <c r="BP63" s="8">
        <v>8.9499999999999993</v>
      </c>
      <c r="BQ63" s="8">
        <v>13.06</v>
      </c>
      <c r="BR63" s="9">
        <f t="shared" si="2"/>
        <v>4890.07360763203</v>
      </c>
      <c r="BS63" s="8">
        <v>0</v>
      </c>
      <c r="BT63" s="8">
        <v>0</v>
      </c>
      <c r="BU63" s="8">
        <v>0</v>
      </c>
      <c r="BV63" s="9">
        <f t="shared" si="4"/>
        <v>4890.07360763203</v>
      </c>
    </row>
    <row r="64" spans="1:74" x14ac:dyDescent="0.2">
      <c r="A64" s="38" t="s">
        <v>127</v>
      </c>
      <c r="B64" s="16"/>
      <c r="C64" s="8">
        <v>0</v>
      </c>
      <c r="D64" s="8">
        <v>0</v>
      </c>
      <c r="E64" s="8">
        <v>0</v>
      </c>
      <c r="F64" s="8">
        <v>0</v>
      </c>
      <c r="G64" s="8">
        <v>0.44003958137268501</v>
      </c>
      <c r="H64" s="8">
        <v>0</v>
      </c>
      <c r="I64" s="8">
        <v>0</v>
      </c>
      <c r="J64" s="8">
        <v>0</v>
      </c>
      <c r="K64" s="8">
        <v>0</v>
      </c>
      <c r="L64" s="8">
        <v>0</v>
      </c>
      <c r="M64" s="8">
        <v>0</v>
      </c>
      <c r="N64" s="8">
        <v>2.7</v>
      </c>
      <c r="O64" s="8">
        <v>0</v>
      </c>
      <c r="P64" s="8">
        <v>0</v>
      </c>
      <c r="Q64" s="8">
        <v>0</v>
      </c>
      <c r="R64" s="8">
        <v>0</v>
      </c>
      <c r="S64" s="8">
        <v>70.167646000000005</v>
      </c>
      <c r="T64" s="8">
        <v>0</v>
      </c>
      <c r="U64" s="8">
        <v>0</v>
      </c>
      <c r="V64" s="8">
        <v>0</v>
      </c>
      <c r="W64" s="8">
        <v>0.53290290815999997</v>
      </c>
      <c r="X64" s="8">
        <v>0</v>
      </c>
      <c r="Y64" s="8">
        <v>0</v>
      </c>
      <c r="Z64" s="8">
        <v>0</v>
      </c>
      <c r="AA64" s="8">
        <v>0</v>
      </c>
      <c r="AB64" s="8">
        <v>0</v>
      </c>
      <c r="AC64" s="8">
        <v>0</v>
      </c>
      <c r="AD64" s="8">
        <v>0</v>
      </c>
      <c r="AE64" s="8">
        <v>97.586230057748296</v>
      </c>
      <c r="AF64" s="8">
        <v>185.63186037750799</v>
      </c>
      <c r="AG64" s="8">
        <v>0</v>
      </c>
      <c r="AH64" s="8">
        <v>0</v>
      </c>
      <c r="AI64" s="8">
        <v>0</v>
      </c>
      <c r="AJ64" s="8">
        <v>0</v>
      </c>
      <c r="AK64" s="8">
        <v>0</v>
      </c>
      <c r="AL64" s="8">
        <v>0</v>
      </c>
      <c r="AM64" s="8">
        <v>0</v>
      </c>
      <c r="AN64" s="8">
        <v>0</v>
      </c>
      <c r="AO64" s="8">
        <v>0</v>
      </c>
      <c r="AP64" s="8">
        <v>29.704454304430602</v>
      </c>
      <c r="AQ64" s="8">
        <v>0</v>
      </c>
      <c r="AR64" s="8">
        <v>0</v>
      </c>
      <c r="AS64" s="8">
        <v>0</v>
      </c>
      <c r="AT64" s="8">
        <v>0</v>
      </c>
      <c r="AU64" s="8">
        <v>0</v>
      </c>
      <c r="AV64" s="8">
        <v>15.141743999999999</v>
      </c>
      <c r="AW64" s="8">
        <v>0</v>
      </c>
      <c r="AX64" s="8">
        <v>0</v>
      </c>
      <c r="AY64" s="8">
        <v>29.498653000000001</v>
      </c>
      <c r="AZ64" s="8">
        <v>0</v>
      </c>
      <c r="BA64" s="8">
        <v>0</v>
      </c>
      <c r="BB64" s="8">
        <v>0</v>
      </c>
      <c r="BC64" s="8">
        <v>0</v>
      </c>
      <c r="BD64" s="8">
        <v>0</v>
      </c>
      <c r="BE64" s="8">
        <v>0</v>
      </c>
      <c r="BF64" s="8">
        <v>0</v>
      </c>
      <c r="BG64" s="8">
        <v>0</v>
      </c>
      <c r="BH64" s="8">
        <v>0</v>
      </c>
      <c r="BI64" s="8">
        <v>0</v>
      </c>
      <c r="BJ64" s="8">
        <v>0</v>
      </c>
      <c r="BK64" s="8">
        <v>0</v>
      </c>
      <c r="BL64" s="8">
        <v>431.50317336511802</v>
      </c>
      <c r="BM64" s="8">
        <v>0</v>
      </c>
      <c r="BN64" s="8">
        <v>0</v>
      </c>
      <c r="BO64" s="9">
        <f t="shared" si="3"/>
        <v>862.90670359433761</v>
      </c>
      <c r="BP64" s="8">
        <v>59.96</v>
      </c>
      <c r="BQ64" s="8">
        <v>39.57</v>
      </c>
      <c r="BR64" s="9">
        <f t="shared" si="2"/>
        <v>962.4367035943377</v>
      </c>
      <c r="BS64" s="8">
        <v>0</v>
      </c>
      <c r="BT64" s="8">
        <v>0</v>
      </c>
      <c r="BU64" s="8">
        <v>0</v>
      </c>
      <c r="BV64" s="9">
        <f t="shared" si="4"/>
        <v>962.4367035943377</v>
      </c>
    </row>
    <row r="65" spans="1:74" x14ac:dyDescent="0.2">
      <c r="A65" s="38" t="s">
        <v>128</v>
      </c>
      <c r="B65" s="16"/>
      <c r="C65" s="8">
        <v>0</v>
      </c>
      <c r="D65" s="8">
        <v>0</v>
      </c>
      <c r="E65" s="8">
        <v>0</v>
      </c>
      <c r="F65" s="8">
        <v>0</v>
      </c>
      <c r="G65" s="8">
        <v>0</v>
      </c>
      <c r="H65" s="8">
        <v>7</v>
      </c>
      <c r="I65" s="8">
        <v>0</v>
      </c>
      <c r="J65" s="8">
        <v>0</v>
      </c>
      <c r="K65" s="8">
        <v>0</v>
      </c>
      <c r="L65" s="8">
        <v>0</v>
      </c>
      <c r="M65" s="8">
        <v>0</v>
      </c>
      <c r="N65" s="8">
        <v>0</v>
      </c>
      <c r="O65" s="8">
        <v>0</v>
      </c>
      <c r="P65" s="8">
        <v>1.1500000000000099</v>
      </c>
      <c r="Q65" s="8">
        <v>0</v>
      </c>
      <c r="R65" s="8">
        <v>0</v>
      </c>
      <c r="S65" s="8">
        <v>0</v>
      </c>
      <c r="T65" s="8">
        <v>0</v>
      </c>
      <c r="U65" s="8">
        <v>0</v>
      </c>
      <c r="V65" s="8">
        <v>0</v>
      </c>
      <c r="W65" s="8">
        <v>0</v>
      </c>
      <c r="X65" s="8">
        <v>0</v>
      </c>
      <c r="Y65" s="8">
        <v>0</v>
      </c>
      <c r="Z65" s="8">
        <v>0</v>
      </c>
      <c r="AA65" s="8">
        <v>0</v>
      </c>
      <c r="AB65" s="8">
        <v>0</v>
      </c>
      <c r="AC65" s="8">
        <v>0</v>
      </c>
      <c r="AD65" s="8">
        <v>0</v>
      </c>
      <c r="AE65" s="8">
        <v>2.7787922782883601</v>
      </c>
      <c r="AF65" s="8">
        <v>3.2683204025336403</v>
      </c>
      <c r="AG65" s="8">
        <v>0</v>
      </c>
      <c r="AH65" s="8">
        <v>0</v>
      </c>
      <c r="AI65" s="8">
        <v>0</v>
      </c>
      <c r="AJ65" s="8">
        <v>0</v>
      </c>
      <c r="AK65" s="8">
        <v>0</v>
      </c>
      <c r="AL65" s="8">
        <v>62.352082616432419</v>
      </c>
      <c r="AM65" s="8">
        <v>0</v>
      </c>
      <c r="AN65" s="8">
        <v>0</v>
      </c>
      <c r="AO65" s="8">
        <v>0</v>
      </c>
      <c r="AP65" s="8">
        <v>0</v>
      </c>
      <c r="AQ65" s="8">
        <v>0</v>
      </c>
      <c r="AR65" s="8">
        <v>0</v>
      </c>
      <c r="AS65" s="8">
        <v>0</v>
      </c>
      <c r="AT65" s="8">
        <v>0</v>
      </c>
      <c r="AU65" s="8">
        <v>0</v>
      </c>
      <c r="AV65" s="8">
        <v>0</v>
      </c>
      <c r="AW65" s="8">
        <v>0</v>
      </c>
      <c r="AX65" s="8">
        <v>0</v>
      </c>
      <c r="AY65" s="8">
        <v>0</v>
      </c>
      <c r="AZ65" s="8">
        <v>0</v>
      </c>
      <c r="BA65" s="8">
        <v>0</v>
      </c>
      <c r="BB65" s="8">
        <v>4.5495869999999998</v>
      </c>
      <c r="BC65" s="8">
        <v>0</v>
      </c>
      <c r="BD65" s="8">
        <v>0</v>
      </c>
      <c r="BE65" s="8">
        <v>0</v>
      </c>
      <c r="BF65" s="8">
        <v>0</v>
      </c>
      <c r="BG65" s="8">
        <v>0</v>
      </c>
      <c r="BH65" s="8">
        <v>0</v>
      </c>
      <c r="BI65" s="8">
        <v>0</v>
      </c>
      <c r="BJ65" s="8">
        <v>46.6</v>
      </c>
      <c r="BK65" s="8">
        <v>0</v>
      </c>
      <c r="BL65" s="8">
        <v>0</v>
      </c>
      <c r="BM65" s="8">
        <v>2512.0722511509139</v>
      </c>
      <c r="BN65" s="8">
        <v>0</v>
      </c>
      <c r="BO65" s="9">
        <f t="shared" si="3"/>
        <v>2639.7710334481685</v>
      </c>
      <c r="BP65" s="8">
        <v>3.19</v>
      </c>
      <c r="BQ65" s="8">
        <v>1.2200000000000002</v>
      </c>
      <c r="BR65" s="9">
        <f t="shared" si="2"/>
        <v>2644.1810334481684</v>
      </c>
      <c r="BS65" s="8">
        <v>0</v>
      </c>
      <c r="BT65" s="8">
        <v>0</v>
      </c>
      <c r="BU65" s="8">
        <v>0</v>
      </c>
      <c r="BV65" s="9">
        <f t="shared" si="4"/>
        <v>2644.1810334481684</v>
      </c>
    </row>
    <row r="66" spans="1:74" x14ac:dyDescent="0.2">
      <c r="A66" s="38" t="s">
        <v>140</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448</v>
      </c>
      <c r="BO66" s="9">
        <f t="shared" si="3"/>
        <v>448</v>
      </c>
      <c r="BP66" s="8">
        <v>0</v>
      </c>
      <c r="BQ66" s="8">
        <v>0</v>
      </c>
      <c r="BR66" s="9">
        <f t="shared" si="2"/>
        <v>448</v>
      </c>
      <c r="BS66" s="8">
        <v>0</v>
      </c>
      <c r="BT66" s="8">
        <v>0</v>
      </c>
      <c r="BU66" s="8">
        <v>0</v>
      </c>
      <c r="BV66" s="9">
        <f t="shared" si="4"/>
        <v>448</v>
      </c>
    </row>
    <row r="67" spans="1:74" x14ac:dyDescent="0.2">
      <c r="A67" s="10"/>
      <c r="B67" s="37" t="s">
        <v>27</v>
      </c>
      <c r="C67" s="8">
        <v>100</v>
      </c>
      <c r="D67" s="8">
        <v>0</v>
      </c>
      <c r="E67" s="8">
        <v>1</v>
      </c>
      <c r="F67" s="8">
        <v>30.509524316907601</v>
      </c>
      <c r="G67" s="8">
        <v>1834.6471100610197</v>
      </c>
      <c r="H67" s="8">
        <v>445.13193197813018</v>
      </c>
      <c r="I67" s="8">
        <v>107.352695088575</v>
      </c>
      <c r="J67" s="8">
        <v>155.89614545268299</v>
      </c>
      <c r="K67" s="8">
        <v>13.5499086243427</v>
      </c>
      <c r="L67" s="8">
        <v>293.45022885983298</v>
      </c>
      <c r="M67" s="8">
        <v>990.35531840823796</v>
      </c>
      <c r="N67" s="8">
        <v>988.08481236794501</v>
      </c>
      <c r="O67" s="8">
        <v>299.86504986151402</v>
      </c>
      <c r="P67" s="8">
        <v>783.42535626696554</v>
      </c>
      <c r="Q67" s="8">
        <v>39.439431767370699</v>
      </c>
      <c r="R67" s="8">
        <v>163.12347678510832</v>
      </c>
      <c r="S67" s="8">
        <v>143.581016128009</v>
      </c>
      <c r="T67" s="8">
        <v>210.81157088938559</v>
      </c>
      <c r="U67" s="8">
        <v>425.84793022414499</v>
      </c>
      <c r="V67" s="8">
        <v>418.98966810617503</v>
      </c>
      <c r="W67" s="8">
        <v>2.95</v>
      </c>
      <c r="X67" s="8">
        <v>324.66174442818442</v>
      </c>
      <c r="Y67" s="8">
        <v>52.199671853084098</v>
      </c>
      <c r="Z67" s="8">
        <v>0</v>
      </c>
      <c r="AA67" s="8">
        <v>0</v>
      </c>
      <c r="AB67" s="8">
        <v>45.274152970049201</v>
      </c>
      <c r="AC67" s="8">
        <v>45.321876289381755</v>
      </c>
      <c r="AD67" s="8">
        <v>2909.8995976778501</v>
      </c>
      <c r="AE67" s="8">
        <v>34586.358808890713</v>
      </c>
      <c r="AF67" s="8">
        <v>24723.576801565734</v>
      </c>
      <c r="AG67" s="8">
        <v>77.107603253233407</v>
      </c>
      <c r="AH67" s="8">
        <v>2.16</v>
      </c>
      <c r="AI67" s="8">
        <v>0</v>
      </c>
      <c r="AJ67" s="8">
        <v>7.4448333152690003</v>
      </c>
      <c r="AK67" s="8">
        <v>0</v>
      </c>
      <c r="AL67" s="8">
        <v>52.136934262755432</v>
      </c>
      <c r="AM67" s="8">
        <v>34.520144906575197</v>
      </c>
      <c r="AN67" s="8">
        <v>17.347000000000001</v>
      </c>
      <c r="AO67" s="8">
        <v>26.433684387635999</v>
      </c>
      <c r="AP67" s="8">
        <v>154.14019141588503</v>
      </c>
      <c r="AQ67" s="8">
        <v>0</v>
      </c>
      <c r="AR67" s="8">
        <v>0</v>
      </c>
      <c r="AS67" s="8">
        <v>0</v>
      </c>
      <c r="AT67" s="8">
        <v>36.2244632779326</v>
      </c>
      <c r="AU67" s="8">
        <v>0</v>
      </c>
      <c r="AV67" s="8">
        <v>421.100245525113</v>
      </c>
      <c r="AW67" s="8">
        <v>1.181</v>
      </c>
      <c r="AX67" s="8">
        <v>0.97399999999999998</v>
      </c>
      <c r="AY67" s="8">
        <v>46.421999999999997</v>
      </c>
      <c r="AZ67" s="8">
        <v>2.4137035013353398</v>
      </c>
      <c r="BA67" s="8">
        <v>59.244768904567394</v>
      </c>
      <c r="BB67" s="8">
        <v>0</v>
      </c>
      <c r="BC67" s="8">
        <v>0.63600000000000001</v>
      </c>
      <c r="BD67" s="8">
        <v>5.5460000000000003</v>
      </c>
      <c r="BE67" s="8">
        <v>0</v>
      </c>
      <c r="BF67" s="8">
        <v>0</v>
      </c>
      <c r="BG67" s="8">
        <v>0</v>
      </c>
      <c r="BH67" s="8">
        <v>0</v>
      </c>
      <c r="BI67" s="8">
        <v>0.59009886787875598</v>
      </c>
      <c r="BJ67" s="8">
        <v>15.2838650958698</v>
      </c>
      <c r="BK67" s="8">
        <v>1</v>
      </c>
      <c r="BL67" s="8">
        <v>30.374900106722801</v>
      </c>
      <c r="BM67" s="8">
        <v>6.61602114234043</v>
      </c>
      <c r="BN67" s="8">
        <v>0</v>
      </c>
      <c r="BO67" s="9">
        <f t="shared" si="3"/>
        <v>71134.201286824464</v>
      </c>
      <c r="BP67" s="8">
        <v>0</v>
      </c>
      <c r="BQ67" s="8">
        <v>0</v>
      </c>
      <c r="BR67" s="9">
        <f t="shared" si="2"/>
        <v>71134.201286824464</v>
      </c>
      <c r="BS67" s="8">
        <f>-SUM(BS3:BS66)</f>
        <v>-71134.200000296594</v>
      </c>
      <c r="BT67" s="8">
        <v>0</v>
      </c>
      <c r="BU67" s="8">
        <v>0</v>
      </c>
      <c r="BV67" s="9">
        <f t="shared" si="4"/>
        <v>1.2865278695244342E-3</v>
      </c>
    </row>
    <row r="68" spans="1:74" x14ac:dyDescent="0.2">
      <c r="A68" s="10"/>
      <c r="B68" s="37" t="s">
        <v>43</v>
      </c>
      <c r="C68" s="9">
        <f t="shared" ref="C68:I68" si="5">SUM(C3:C67)</f>
        <v>7962.9000000000005</v>
      </c>
      <c r="D68" s="9">
        <f t="shared" si="5"/>
        <v>378.70342599498997</v>
      </c>
      <c r="E68" s="9">
        <f t="shared" si="5"/>
        <v>164.89999999999952</v>
      </c>
      <c r="F68" s="9">
        <f t="shared" si="5"/>
        <v>801.49574308539081</v>
      </c>
      <c r="G68" s="9">
        <f t="shared" si="5"/>
        <v>31192.304357362264</v>
      </c>
      <c r="H68" s="9">
        <f t="shared" si="5"/>
        <v>5909.8033841207807</v>
      </c>
      <c r="I68" s="9">
        <f t="shared" si="5"/>
        <v>2987.0974825580179</v>
      </c>
      <c r="J68" s="9">
        <f t="shared" ref="J68:AL68" si="6">SUM(J3:J67)</f>
        <v>3904.3033780096152</v>
      </c>
      <c r="K68" s="9">
        <f t="shared" si="6"/>
        <v>3471.3000515242547</v>
      </c>
      <c r="L68" s="9">
        <f t="shared" si="6"/>
        <v>29300.298183993142</v>
      </c>
      <c r="M68" s="9">
        <f t="shared" si="6"/>
        <v>27613.994693504446</v>
      </c>
      <c r="N68" s="9">
        <f t="shared" si="6"/>
        <v>9804.8975311292452</v>
      </c>
      <c r="O68" s="9">
        <f t="shared" si="6"/>
        <v>5644.0959488479748</v>
      </c>
      <c r="P68" s="9">
        <f t="shared" si="6"/>
        <v>7332.5040264627078</v>
      </c>
      <c r="Q68" s="9">
        <f t="shared" si="6"/>
        <v>21028.997882098618</v>
      </c>
      <c r="R68" s="9">
        <f t="shared" si="6"/>
        <v>12126.499314142184</v>
      </c>
      <c r="S68" s="9">
        <f t="shared" si="6"/>
        <v>3622.6003944330191</v>
      </c>
      <c r="T68" s="9">
        <f t="shared" si="6"/>
        <v>4270.1028724774596</v>
      </c>
      <c r="U68" s="9">
        <f t="shared" si="6"/>
        <v>8991.29980215463</v>
      </c>
      <c r="V68" s="9">
        <f t="shared" si="6"/>
        <v>15230.908067840281</v>
      </c>
      <c r="W68" s="9">
        <f t="shared" si="6"/>
        <v>1431.6955103460725</v>
      </c>
      <c r="X68" s="9">
        <f t="shared" si="6"/>
        <v>3592.5283927310675</v>
      </c>
      <c r="Y68" s="9">
        <f t="shared" si="6"/>
        <v>1817.1090587614335</v>
      </c>
      <c r="Z68" s="9">
        <f t="shared" si="6"/>
        <v>13735.502443751335</v>
      </c>
      <c r="AA68" s="9">
        <f t="shared" si="6"/>
        <v>1977.800000000002</v>
      </c>
      <c r="AB68" s="9">
        <f t="shared" si="6"/>
        <v>6767.0970902026629</v>
      </c>
      <c r="AC68" s="9">
        <f t="shared" si="6"/>
        <v>63100.49216981374</v>
      </c>
      <c r="AD68" s="9">
        <f t="shared" si="6"/>
        <v>10539.404598540148</v>
      </c>
      <c r="AE68" s="9">
        <f t="shared" si="6"/>
        <v>46031.600831641124</v>
      </c>
      <c r="AF68" s="9">
        <f t="shared" si="6"/>
        <v>27285.906773571074</v>
      </c>
      <c r="AG68" s="9">
        <f t="shared" si="6"/>
        <v>16582.996631418842</v>
      </c>
      <c r="AH68" s="9">
        <f t="shared" si="6"/>
        <v>4309.1844864835002</v>
      </c>
      <c r="AI68" s="9">
        <f t="shared" si="6"/>
        <v>2808.7999999999988</v>
      </c>
      <c r="AJ68" s="9">
        <f t="shared" si="6"/>
        <v>23207.894692310012</v>
      </c>
      <c r="AK68" s="9">
        <f t="shared" si="6"/>
        <v>3530.2990000000023</v>
      </c>
      <c r="AL68" s="9">
        <f t="shared" si="6"/>
        <v>13804.39741639113</v>
      </c>
      <c r="AM68" s="9">
        <f t="shared" ref="AM68:BS68" si="7">SUM(AM3:AM67)</f>
        <v>3113.8978430000038</v>
      </c>
      <c r="AN68" s="9">
        <f t="shared" si="7"/>
        <v>3540.1007431021135</v>
      </c>
      <c r="AO68" s="9">
        <f t="shared" si="7"/>
        <v>10627</v>
      </c>
      <c r="AP68" s="9">
        <f t="shared" si="7"/>
        <v>11107.599250391555</v>
      </c>
      <c r="AQ68" s="9">
        <f t="shared" si="7"/>
        <v>26931.593154769813</v>
      </c>
      <c r="AR68" s="9">
        <f t="shared" si="7"/>
        <v>9165.4904069727636</v>
      </c>
      <c r="AS68" s="9">
        <f t="shared" si="7"/>
        <v>8005.699972545809</v>
      </c>
      <c r="AT68" s="9">
        <f t="shared" si="7"/>
        <v>15294.765777490626</v>
      </c>
      <c r="AU68" s="9">
        <f t="shared" si="7"/>
        <v>22891.93</v>
      </c>
      <c r="AV68" s="9">
        <f t="shared" si="7"/>
        <v>37456.107214680989</v>
      </c>
      <c r="AW68" s="9">
        <f t="shared" si="7"/>
        <v>8858.5962461549516</v>
      </c>
      <c r="AX68" s="9">
        <f t="shared" si="7"/>
        <v>1842.8999999999974</v>
      </c>
      <c r="AY68" s="9">
        <f t="shared" si="7"/>
        <v>7471.1999539999997</v>
      </c>
      <c r="AZ68" s="9">
        <f t="shared" si="7"/>
        <v>1592.399999999999</v>
      </c>
      <c r="BA68" s="9">
        <f t="shared" si="7"/>
        <v>5535.4973309999978</v>
      </c>
      <c r="BB68" s="9">
        <f t="shared" si="7"/>
        <v>5141.3001923370202</v>
      </c>
      <c r="BC68" s="9">
        <f t="shared" si="7"/>
        <v>3620.7000000000007</v>
      </c>
      <c r="BD68" s="9">
        <f t="shared" si="7"/>
        <v>13029.295228432407</v>
      </c>
      <c r="BE68" s="9">
        <f t="shared" si="7"/>
        <v>32663.198276024938</v>
      </c>
      <c r="BF68" s="9">
        <f t="shared" si="7"/>
        <v>25183.097240691161</v>
      </c>
      <c r="BG68" s="9">
        <f t="shared" si="7"/>
        <v>28750.897790000003</v>
      </c>
      <c r="BH68" s="9">
        <f t="shared" si="7"/>
        <v>10870.699999999999</v>
      </c>
      <c r="BI68" s="9">
        <f t="shared" si="7"/>
        <v>2621.297436378688</v>
      </c>
      <c r="BJ68" s="9">
        <f t="shared" si="7"/>
        <v>1840.9001249999999</v>
      </c>
      <c r="BK68" s="9">
        <f t="shared" si="7"/>
        <v>5782.1031809999949</v>
      </c>
      <c r="BL68" s="9">
        <f t="shared" si="7"/>
        <v>646.0999999999998</v>
      </c>
      <c r="BM68" s="9">
        <f t="shared" si="7"/>
        <v>2633.4000003373494</v>
      </c>
      <c r="BN68" s="9">
        <f t="shared" si="7"/>
        <v>448</v>
      </c>
      <c r="BO68" s="9">
        <f t="shared" si="7"/>
        <v>748927.48300001165</v>
      </c>
      <c r="BP68" s="9">
        <f t="shared" si="7"/>
        <v>195860.38043475393</v>
      </c>
      <c r="BQ68" s="9">
        <f t="shared" si="7"/>
        <v>70626.889565246165</v>
      </c>
      <c r="BR68" s="9">
        <f t="shared" si="7"/>
        <v>1015414.7530000111</v>
      </c>
      <c r="BS68" s="9">
        <f t="shared" si="7"/>
        <v>0</v>
      </c>
      <c r="BT68" s="9">
        <f>SUM(BT3:BT67)</f>
        <v>15485.809999999996</v>
      </c>
      <c r="BU68" s="9">
        <f>SUM(BU3:BU67)</f>
        <v>2449.1000000000004</v>
      </c>
      <c r="BV68" s="9">
        <f>SUM(BV3:BV67)</f>
        <v>1028451.4630000112</v>
      </c>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80"/>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28515625" style="2" bestFit="1" customWidth="1"/>
    <col min="2" max="2" width="44" style="2" bestFit="1" customWidth="1"/>
    <col min="3" max="16384" width="9.140625" style="4"/>
  </cols>
  <sheetData>
    <row r="1" spans="1:75" x14ac:dyDescent="0.2">
      <c r="A1" s="22"/>
      <c r="B1" s="22"/>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28"/>
      <c r="BP1" s="28" t="s">
        <v>14</v>
      </c>
      <c r="BQ1" s="28" t="s">
        <v>16</v>
      </c>
      <c r="BR1" s="28" t="s">
        <v>18</v>
      </c>
      <c r="BS1" s="28" t="s">
        <v>10</v>
      </c>
      <c r="BT1" s="28" t="s">
        <v>11</v>
      </c>
      <c r="BU1" s="28" t="s">
        <v>38</v>
      </c>
      <c r="BV1" s="28" t="s">
        <v>39</v>
      </c>
      <c r="BW1" s="21"/>
    </row>
    <row r="2" spans="1:75" ht="64.5" x14ac:dyDescent="0.2">
      <c r="A2" s="27"/>
      <c r="B2" s="27"/>
      <c r="C2" s="19"/>
      <c r="D2" s="19"/>
      <c r="E2" s="19"/>
      <c r="F2" s="19"/>
      <c r="G2" s="19"/>
      <c r="H2" s="19"/>
      <c r="I2" s="19"/>
      <c r="J2" s="19"/>
      <c r="K2" s="19"/>
      <c r="L2" s="19"/>
      <c r="M2" s="19"/>
      <c r="N2" s="19"/>
      <c r="O2" s="19"/>
      <c r="P2" s="19"/>
      <c r="Q2" s="19"/>
      <c r="R2" s="19"/>
      <c r="S2" s="14"/>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20</v>
      </c>
      <c r="BP2" s="32" t="s">
        <v>15</v>
      </c>
      <c r="BQ2" s="32" t="s">
        <v>17</v>
      </c>
      <c r="BR2" s="32" t="s">
        <v>19</v>
      </c>
      <c r="BS2" s="32" t="s">
        <v>9</v>
      </c>
      <c r="BT2" s="32" t="s">
        <v>13</v>
      </c>
      <c r="BU2" s="32" t="s">
        <v>40</v>
      </c>
      <c r="BV2" s="32" t="s">
        <v>50</v>
      </c>
      <c r="BW2" s="35" t="s">
        <v>29</v>
      </c>
    </row>
    <row r="3" spans="1:75" x14ac:dyDescent="0.2">
      <c r="A3" s="38" t="s">
        <v>68</v>
      </c>
      <c r="B3" s="20"/>
      <c r="C3" s="21">
        <v>777.13539550480584</v>
      </c>
      <c r="D3" s="21">
        <v>26.202065696318598</v>
      </c>
      <c r="E3" s="21">
        <v>0</v>
      </c>
      <c r="F3" s="21">
        <v>0</v>
      </c>
      <c r="G3" s="21">
        <v>7624.338552515992</v>
      </c>
      <c r="H3" s="21">
        <v>73.489548602142264</v>
      </c>
      <c r="I3" s="21">
        <v>0</v>
      </c>
      <c r="J3" s="21">
        <v>0</v>
      </c>
      <c r="K3" s="21">
        <v>0</v>
      </c>
      <c r="L3" s="21">
        <v>44.427696557000466</v>
      </c>
      <c r="M3" s="21">
        <v>5.632805358416185</v>
      </c>
      <c r="N3" s="21">
        <v>11.697985565585611</v>
      </c>
      <c r="O3" s="21">
        <v>50.6664451885528</v>
      </c>
      <c r="P3" s="21">
        <v>0.27939535785800884</v>
      </c>
      <c r="Q3" s="21">
        <v>0</v>
      </c>
      <c r="R3" s="21">
        <v>0.45873811927081309</v>
      </c>
      <c r="S3" s="21">
        <v>0</v>
      </c>
      <c r="T3" s="21">
        <v>0</v>
      </c>
      <c r="U3" s="21">
        <v>0</v>
      </c>
      <c r="V3" s="21">
        <v>25.201950983573855</v>
      </c>
      <c r="W3" s="21">
        <v>0</v>
      </c>
      <c r="X3" s="21">
        <v>10.251755877168801</v>
      </c>
      <c r="Y3" s="21">
        <v>0</v>
      </c>
      <c r="Z3" s="21">
        <v>0</v>
      </c>
      <c r="AA3" s="21">
        <v>0</v>
      </c>
      <c r="AB3" s="21">
        <v>1.36533574531188E-3</v>
      </c>
      <c r="AC3" s="21">
        <v>1.1197215524768199E-2</v>
      </c>
      <c r="AD3" s="21">
        <v>0</v>
      </c>
      <c r="AE3" s="21">
        <v>910.36096153619155</v>
      </c>
      <c r="AF3" s="21">
        <v>45.031567099434206</v>
      </c>
      <c r="AG3" s="21">
        <v>58.870674889574204</v>
      </c>
      <c r="AH3" s="21">
        <v>0</v>
      </c>
      <c r="AI3" s="21">
        <v>0</v>
      </c>
      <c r="AJ3" s="21">
        <v>2.32230922702033E-5</v>
      </c>
      <c r="AK3" s="21">
        <v>0</v>
      </c>
      <c r="AL3" s="21">
        <v>289.73570007748987</v>
      </c>
      <c r="AM3" s="21">
        <v>0</v>
      </c>
      <c r="AN3" s="21">
        <v>0</v>
      </c>
      <c r="AO3" s="21">
        <v>0</v>
      </c>
      <c r="AP3" s="21">
        <v>0.36224181276938278</v>
      </c>
      <c r="AQ3" s="21">
        <v>0</v>
      </c>
      <c r="AR3" s="21">
        <v>0</v>
      </c>
      <c r="AS3" s="21">
        <v>0</v>
      </c>
      <c r="AT3" s="21">
        <v>1.2492365574798454</v>
      </c>
      <c r="AU3" s="21">
        <v>0.23156451312308465</v>
      </c>
      <c r="AV3" s="21">
        <v>4.3702052615248003E-3</v>
      </c>
      <c r="AW3" s="21">
        <v>2.19049241008537</v>
      </c>
      <c r="AX3" s="21">
        <v>0</v>
      </c>
      <c r="AY3" s="21">
        <v>0</v>
      </c>
      <c r="AZ3" s="21">
        <v>0</v>
      </c>
      <c r="BA3" s="21">
        <v>0</v>
      </c>
      <c r="BB3" s="21">
        <v>0</v>
      </c>
      <c r="BC3" s="21">
        <v>0</v>
      </c>
      <c r="BD3" s="21">
        <v>51.834476238513027</v>
      </c>
      <c r="BE3" s="21">
        <v>11.14177204273776</v>
      </c>
      <c r="BF3" s="21">
        <v>2.0961410806258001E-5</v>
      </c>
      <c r="BG3" s="21">
        <v>23.780903443869743</v>
      </c>
      <c r="BH3" s="21">
        <v>121.44689447300578</v>
      </c>
      <c r="BI3" s="21">
        <v>0.73193278188580702</v>
      </c>
      <c r="BJ3" s="21">
        <v>0</v>
      </c>
      <c r="BK3" s="21">
        <v>6.5908578513062279</v>
      </c>
      <c r="BL3" s="21">
        <v>0</v>
      </c>
      <c r="BM3" s="21">
        <v>14.8671852320398</v>
      </c>
      <c r="BN3" s="21">
        <v>0</v>
      </c>
      <c r="BO3" s="22">
        <f t="shared" ref="BO3:BO9" si="0">SUM(C3:BN3)</f>
        <v>10188.225773227228</v>
      </c>
      <c r="BP3" s="21">
        <v>4297.5821953059904</v>
      </c>
      <c r="BQ3" s="21">
        <v>0</v>
      </c>
      <c r="BR3" s="21">
        <v>0</v>
      </c>
      <c r="BS3" s="21">
        <v>133.31089080757201</v>
      </c>
      <c r="BT3" s="21">
        <v>-13.201957948039649</v>
      </c>
      <c r="BU3" s="21">
        <v>3220.74</v>
      </c>
      <c r="BV3" s="21">
        <v>485.82</v>
      </c>
      <c r="BW3" s="22">
        <f t="shared" ref="BW3:BW9" si="1">SUM(BO3:BV3)</f>
        <v>18312.476901392751</v>
      </c>
    </row>
    <row r="4" spans="1:75" x14ac:dyDescent="0.2">
      <c r="A4" s="38" t="s">
        <v>69</v>
      </c>
      <c r="B4" s="20"/>
      <c r="C4" s="21">
        <v>0</v>
      </c>
      <c r="D4" s="21">
        <v>0</v>
      </c>
      <c r="E4" s="21">
        <v>0</v>
      </c>
      <c r="F4" s="21">
        <v>0</v>
      </c>
      <c r="G4" s="21">
        <v>1.2766419580996429</v>
      </c>
      <c r="H4" s="21">
        <v>0</v>
      </c>
      <c r="I4" s="21">
        <v>407.862838071402</v>
      </c>
      <c r="J4" s="21">
        <v>73.165582292757605</v>
      </c>
      <c r="K4" s="21">
        <v>0</v>
      </c>
      <c r="L4" s="21">
        <v>2.9685579374721601E-2</v>
      </c>
      <c r="M4" s="21">
        <v>0.59371698632208725</v>
      </c>
      <c r="N4" s="21">
        <v>0</v>
      </c>
      <c r="O4" s="21">
        <v>0</v>
      </c>
      <c r="P4" s="21">
        <v>0.96230881097860743</v>
      </c>
      <c r="Q4" s="21">
        <v>0</v>
      </c>
      <c r="R4" s="21">
        <v>0</v>
      </c>
      <c r="S4" s="21">
        <v>0</v>
      </c>
      <c r="T4" s="21">
        <v>0</v>
      </c>
      <c r="U4" s="21">
        <v>0</v>
      </c>
      <c r="V4" s="21">
        <v>0</v>
      </c>
      <c r="W4" s="21">
        <v>0</v>
      </c>
      <c r="X4" s="21">
        <v>16.528430330309771</v>
      </c>
      <c r="Y4" s="21">
        <v>0</v>
      </c>
      <c r="Z4" s="21">
        <v>0</v>
      </c>
      <c r="AA4" s="21">
        <v>0</v>
      </c>
      <c r="AB4" s="21">
        <v>5.8880498384484898</v>
      </c>
      <c r="AC4" s="21">
        <v>11.998263293448968</v>
      </c>
      <c r="AD4" s="21">
        <v>0</v>
      </c>
      <c r="AE4" s="21">
        <v>0.1627716102542883</v>
      </c>
      <c r="AF4" s="21">
        <v>0</v>
      </c>
      <c r="AG4" s="21">
        <v>0.54014551674309896</v>
      </c>
      <c r="AH4" s="21">
        <v>0</v>
      </c>
      <c r="AI4" s="21">
        <v>0</v>
      </c>
      <c r="AJ4" s="21">
        <v>0</v>
      </c>
      <c r="AK4" s="21">
        <v>0</v>
      </c>
      <c r="AL4" s="21">
        <v>2.14800038622162E-3</v>
      </c>
      <c r="AM4" s="21">
        <v>0</v>
      </c>
      <c r="AN4" s="21">
        <v>0</v>
      </c>
      <c r="AO4" s="21">
        <v>0</v>
      </c>
      <c r="AP4" s="21">
        <v>5.4332804911541031</v>
      </c>
      <c r="AQ4" s="21">
        <v>0</v>
      </c>
      <c r="AR4" s="21">
        <v>0</v>
      </c>
      <c r="AS4" s="21">
        <v>0</v>
      </c>
      <c r="AT4" s="21">
        <v>0.28581962446092407</v>
      </c>
      <c r="AU4" s="21">
        <v>1.7061670027281949E-2</v>
      </c>
      <c r="AV4" s="21">
        <v>2.6990970323677796</v>
      </c>
      <c r="AW4" s="21">
        <v>0.25500752574517399</v>
      </c>
      <c r="AX4" s="21">
        <v>2.8749375115390799E-3</v>
      </c>
      <c r="AY4" s="21">
        <v>0.148035951756815</v>
      </c>
      <c r="AZ4" s="21">
        <v>1.1087276075326001E-2</v>
      </c>
      <c r="BA4" s="21">
        <v>0.47731106053316696</v>
      </c>
      <c r="BB4" s="21">
        <v>0</v>
      </c>
      <c r="BC4" s="21">
        <v>0</v>
      </c>
      <c r="BD4" s="21">
        <v>12.009974275405021</v>
      </c>
      <c r="BE4" s="21">
        <v>0</v>
      </c>
      <c r="BF4" s="21">
        <v>1.1519916215599499</v>
      </c>
      <c r="BG4" s="21">
        <v>0</v>
      </c>
      <c r="BH4" s="21">
        <v>0</v>
      </c>
      <c r="BI4" s="21">
        <v>0.146770114695877</v>
      </c>
      <c r="BJ4" s="21">
        <v>0</v>
      </c>
      <c r="BK4" s="21">
        <v>0</v>
      </c>
      <c r="BL4" s="21">
        <v>0</v>
      </c>
      <c r="BM4" s="21">
        <v>9.5951658238743298E-2</v>
      </c>
      <c r="BN4" s="21">
        <v>0</v>
      </c>
      <c r="BO4" s="22">
        <f t="shared" si="0"/>
        <v>541.74484552805711</v>
      </c>
      <c r="BP4" s="21">
        <v>31.75</v>
      </c>
      <c r="BQ4" s="21">
        <v>0</v>
      </c>
      <c r="BR4" s="21">
        <v>0</v>
      </c>
      <c r="BS4" s="21">
        <v>23.421303370986799</v>
      </c>
      <c r="BT4" s="21">
        <v>5.4830110490522799</v>
      </c>
      <c r="BU4" s="21">
        <v>68.56</v>
      </c>
      <c r="BV4" s="21">
        <v>34.729999999999997</v>
      </c>
      <c r="BW4" s="22">
        <f t="shared" si="1"/>
        <v>705.68915994809618</v>
      </c>
    </row>
    <row r="5" spans="1:75" x14ac:dyDescent="0.2">
      <c r="A5" s="38" t="s">
        <v>70</v>
      </c>
      <c r="B5" s="20"/>
      <c r="C5" s="21">
        <v>0</v>
      </c>
      <c r="D5" s="21">
        <v>0</v>
      </c>
      <c r="E5" s="21">
        <v>0</v>
      </c>
      <c r="F5" s="21">
        <v>0</v>
      </c>
      <c r="G5" s="21">
        <v>106.26841860453669</v>
      </c>
      <c r="H5" s="21">
        <v>0</v>
      </c>
      <c r="I5" s="21">
        <v>0</v>
      </c>
      <c r="J5" s="21">
        <v>0</v>
      </c>
      <c r="K5" s="21">
        <v>0</v>
      </c>
      <c r="L5" s="21">
        <v>0</v>
      </c>
      <c r="M5" s="21">
        <v>0.11849239765330701</v>
      </c>
      <c r="N5" s="21">
        <v>0</v>
      </c>
      <c r="O5" s="21">
        <v>0</v>
      </c>
      <c r="P5" s="21">
        <v>0</v>
      </c>
      <c r="Q5" s="21">
        <v>0</v>
      </c>
      <c r="R5" s="21">
        <v>0.26990883136273802</v>
      </c>
      <c r="S5" s="21">
        <v>0</v>
      </c>
      <c r="T5" s="21">
        <v>0</v>
      </c>
      <c r="U5" s="21">
        <v>0</v>
      </c>
      <c r="V5" s="21">
        <v>8.88206656843437E-3</v>
      </c>
      <c r="W5" s="21">
        <v>0</v>
      </c>
      <c r="X5" s="21">
        <v>0</v>
      </c>
      <c r="Y5" s="21">
        <v>0</v>
      </c>
      <c r="Z5" s="21">
        <v>0</v>
      </c>
      <c r="AA5" s="21">
        <v>0</v>
      </c>
      <c r="AB5" s="21">
        <v>0</v>
      </c>
      <c r="AC5" s="21">
        <v>0</v>
      </c>
      <c r="AD5" s="21">
        <v>0</v>
      </c>
      <c r="AE5" s="21">
        <v>2.3731799924970902</v>
      </c>
      <c r="AF5" s="21">
        <v>0.39098108151447297</v>
      </c>
      <c r="AG5" s="21">
        <v>0</v>
      </c>
      <c r="AH5" s="21">
        <v>0</v>
      </c>
      <c r="AI5" s="21">
        <v>0</v>
      </c>
      <c r="AJ5" s="21">
        <v>0</v>
      </c>
      <c r="AK5" s="21">
        <v>0</v>
      </c>
      <c r="AL5" s="21">
        <v>174.46775101802658</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10.106664438840999</v>
      </c>
      <c r="BE5" s="21">
        <v>0</v>
      </c>
      <c r="BF5" s="21">
        <v>0</v>
      </c>
      <c r="BG5" s="21">
        <v>0</v>
      </c>
      <c r="BH5" s="21">
        <v>0.97691657284820999</v>
      </c>
      <c r="BI5" s="21">
        <v>0</v>
      </c>
      <c r="BJ5" s="21">
        <v>0</v>
      </c>
      <c r="BK5" s="21">
        <v>0</v>
      </c>
      <c r="BL5" s="21">
        <v>0</v>
      </c>
      <c r="BM5" s="21">
        <v>0</v>
      </c>
      <c r="BN5" s="21">
        <v>0</v>
      </c>
      <c r="BO5" s="22">
        <f t="shared" si="0"/>
        <v>294.98119500384854</v>
      </c>
      <c r="BP5" s="21">
        <v>335</v>
      </c>
      <c r="BQ5" s="21">
        <v>0</v>
      </c>
      <c r="BR5" s="21">
        <v>0</v>
      </c>
      <c r="BS5" s="21">
        <v>0</v>
      </c>
      <c r="BT5" s="21">
        <v>0.205270473029494</v>
      </c>
      <c r="BU5" s="21">
        <v>62.38</v>
      </c>
      <c r="BV5" s="21">
        <v>5.12</v>
      </c>
      <c r="BW5" s="22">
        <f t="shared" si="1"/>
        <v>697.68646547687808</v>
      </c>
    </row>
    <row r="6" spans="1:75" x14ac:dyDescent="0.2">
      <c r="A6" s="38" t="s">
        <v>71</v>
      </c>
      <c r="B6" s="20"/>
      <c r="C6" s="21">
        <v>7.4834067577200098</v>
      </c>
      <c r="D6" s="21">
        <v>0</v>
      </c>
      <c r="E6" s="21">
        <v>0</v>
      </c>
      <c r="F6" s="21">
        <v>93.167456445433686</v>
      </c>
      <c r="G6" s="21">
        <v>43.533830609227898</v>
      </c>
      <c r="H6" s="21">
        <v>5.7843187455198697</v>
      </c>
      <c r="I6" s="21">
        <v>0</v>
      </c>
      <c r="J6" s="21">
        <v>32.173989468038386</v>
      </c>
      <c r="K6" s="21">
        <v>0</v>
      </c>
      <c r="L6" s="21">
        <v>13882.332962545337</v>
      </c>
      <c r="M6" s="21">
        <v>434.94791485538428</v>
      </c>
      <c r="N6" s="21">
        <v>0.10583038551016399</v>
      </c>
      <c r="O6" s="21">
        <v>10.169025167696301</v>
      </c>
      <c r="P6" s="21">
        <v>597.79896540341463</v>
      </c>
      <c r="Q6" s="21">
        <v>1789.092122450232</v>
      </c>
      <c r="R6" s="21">
        <v>4.7557919712860324</v>
      </c>
      <c r="S6" s="21">
        <v>0.342372258305845</v>
      </c>
      <c r="T6" s="21">
        <v>17.533824901152052</v>
      </c>
      <c r="U6" s="21">
        <v>0</v>
      </c>
      <c r="V6" s="21">
        <v>7.9321503793585713E-3</v>
      </c>
      <c r="W6" s="21">
        <v>0</v>
      </c>
      <c r="X6" s="21">
        <v>237.200961932024</v>
      </c>
      <c r="Y6" s="21">
        <v>0</v>
      </c>
      <c r="Z6" s="21">
        <v>172.75418104382001</v>
      </c>
      <c r="AA6" s="21">
        <v>1.64693306939024</v>
      </c>
      <c r="AB6" s="21">
        <v>0.247254513462313</v>
      </c>
      <c r="AC6" s="21">
        <v>214.63560144996018</v>
      </c>
      <c r="AD6" s="21">
        <v>0</v>
      </c>
      <c r="AE6" s="21">
        <v>70.5932834823506</v>
      </c>
      <c r="AF6" s="21">
        <v>0.75938186890556469</v>
      </c>
      <c r="AG6" s="21">
        <v>0</v>
      </c>
      <c r="AH6" s="21">
        <v>0</v>
      </c>
      <c r="AI6" s="21">
        <v>0</v>
      </c>
      <c r="AJ6" s="21">
        <v>0</v>
      </c>
      <c r="AK6" s="21">
        <v>0</v>
      </c>
      <c r="AL6" s="21">
        <v>0</v>
      </c>
      <c r="AM6" s="21">
        <v>0</v>
      </c>
      <c r="AN6" s="21">
        <v>0</v>
      </c>
      <c r="AO6" s="21">
        <v>0</v>
      </c>
      <c r="AP6" s="21">
        <v>5.4364611331907211</v>
      </c>
      <c r="AQ6" s="21">
        <v>0</v>
      </c>
      <c r="AR6" s="21">
        <v>0.185896651451325</v>
      </c>
      <c r="AS6" s="21">
        <v>0</v>
      </c>
      <c r="AT6" s="21">
        <v>4.0029575336265601</v>
      </c>
      <c r="AU6" s="21">
        <v>0.62819694568100537</v>
      </c>
      <c r="AV6" s="21">
        <v>2.7107509673116938</v>
      </c>
      <c r="AW6" s="21">
        <v>0.25620560996243502</v>
      </c>
      <c r="AX6" s="21">
        <v>2.88844463156669E-3</v>
      </c>
      <c r="AY6" s="21">
        <v>3.7486299654081998E-3</v>
      </c>
      <c r="AZ6" s="21">
        <v>1.11393666575135E-2</v>
      </c>
      <c r="BA6" s="21">
        <v>0.47955357806937599</v>
      </c>
      <c r="BB6" s="21">
        <v>0</v>
      </c>
      <c r="BC6" s="21">
        <v>0</v>
      </c>
      <c r="BD6" s="21">
        <v>43.552967081482464</v>
      </c>
      <c r="BE6" s="21">
        <v>14.575592742760211</v>
      </c>
      <c r="BF6" s="21">
        <v>0</v>
      </c>
      <c r="BG6" s="21">
        <v>0.75254826173198797</v>
      </c>
      <c r="BH6" s="21">
        <v>0.80590052872117401</v>
      </c>
      <c r="BI6" s="21">
        <v>0</v>
      </c>
      <c r="BJ6" s="21">
        <v>8.1997337455574207E-2</v>
      </c>
      <c r="BK6" s="21">
        <v>0</v>
      </c>
      <c r="BL6" s="21">
        <v>0</v>
      </c>
      <c r="BM6" s="21">
        <v>0</v>
      </c>
      <c r="BN6" s="21">
        <v>0</v>
      </c>
      <c r="BO6" s="22">
        <f t="shared" si="0"/>
        <v>17690.55414628725</v>
      </c>
      <c r="BP6" s="21">
        <v>65.400000000000006</v>
      </c>
      <c r="BQ6" s="21">
        <v>0</v>
      </c>
      <c r="BR6" s="21">
        <v>0</v>
      </c>
      <c r="BS6" s="21">
        <v>0</v>
      </c>
      <c r="BT6" s="21">
        <v>24.752617335730125</v>
      </c>
      <c r="BU6" s="21">
        <v>1241.2126575556272</v>
      </c>
      <c r="BV6" s="21">
        <v>7594.1373424443691</v>
      </c>
      <c r="BW6" s="22">
        <f t="shared" si="1"/>
        <v>26616.056763622979</v>
      </c>
    </row>
    <row r="7" spans="1:75" x14ac:dyDescent="0.2">
      <c r="A7" s="38" t="s">
        <v>72</v>
      </c>
      <c r="B7" s="20"/>
      <c r="C7" s="21">
        <v>1856.4093961571887</v>
      </c>
      <c r="D7" s="21">
        <v>0</v>
      </c>
      <c r="E7" s="21">
        <v>0</v>
      </c>
      <c r="F7" s="21">
        <v>9.2492969248268164E-2</v>
      </c>
      <c r="G7" s="21">
        <v>8115.2922811725784</v>
      </c>
      <c r="H7" s="21">
        <v>15.527339955201137</v>
      </c>
      <c r="I7" s="21">
        <v>0</v>
      </c>
      <c r="J7" s="21">
        <v>16.955779539330699</v>
      </c>
      <c r="K7" s="21">
        <v>0</v>
      </c>
      <c r="L7" s="21">
        <v>113.85250179270388</v>
      </c>
      <c r="M7" s="21">
        <v>429.243169953456</v>
      </c>
      <c r="N7" s="21">
        <v>10.618624185961252</v>
      </c>
      <c r="O7" s="21">
        <v>1.111414326841659</v>
      </c>
      <c r="P7" s="21">
        <v>0</v>
      </c>
      <c r="Q7" s="21">
        <v>0</v>
      </c>
      <c r="R7" s="21">
        <v>0.85950952181360973</v>
      </c>
      <c r="S7" s="21">
        <v>0</v>
      </c>
      <c r="T7" s="21">
        <v>0</v>
      </c>
      <c r="U7" s="21">
        <v>7.3012221953352695E-5</v>
      </c>
      <c r="V7" s="21">
        <v>2.7703971805354106</v>
      </c>
      <c r="W7" s="21">
        <v>0</v>
      </c>
      <c r="X7" s="21">
        <v>8.9321584422745598E-3</v>
      </c>
      <c r="Y7" s="21">
        <v>0</v>
      </c>
      <c r="Z7" s="21">
        <v>0</v>
      </c>
      <c r="AA7" s="21">
        <v>0</v>
      </c>
      <c r="AB7" s="21">
        <v>15.125951380321116</v>
      </c>
      <c r="AC7" s="21">
        <v>7.5885267480325425E-2</v>
      </c>
      <c r="AD7" s="21">
        <v>0</v>
      </c>
      <c r="AE7" s="21">
        <v>1079.5063598344721</v>
      </c>
      <c r="AF7" s="21">
        <v>55.684791242362735</v>
      </c>
      <c r="AG7" s="21">
        <v>36.475756642979498</v>
      </c>
      <c r="AH7" s="21">
        <v>0</v>
      </c>
      <c r="AI7" s="21">
        <v>0</v>
      </c>
      <c r="AJ7" s="21">
        <v>2.1509323893261456</v>
      </c>
      <c r="AK7" s="21">
        <v>0</v>
      </c>
      <c r="AL7" s="21">
        <v>4204.7283673914617</v>
      </c>
      <c r="AM7" s="21">
        <v>0</v>
      </c>
      <c r="AN7" s="21">
        <v>20.003236983635979</v>
      </c>
      <c r="AO7" s="21">
        <v>0</v>
      </c>
      <c r="AP7" s="21">
        <v>2.2312828385426373</v>
      </c>
      <c r="AQ7" s="21">
        <v>0</v>
      </c>
      <c r="AR7" s="21">
        <v>0</v>
      </c>
      <c r="AS7" s="21">
        <v>0</v>
      </c>
      <c r="AT7" s="21">
        <v>0.26014248162975068</v>
      </c>
      <c r="AU7" s="21">
        <v>3.1555693876469296E-2</v>
      </c>
      <c r="AV7" s="21">
        <v>0.62533063915120035</v>
      </c>
      <c r="AW7" s="21">
        <v>1.8410960501468996</v>
      </c>
      <c r="AX7" s="21">
        <v>0</v>
      </c>
      <c r="AY7" s="21">
        <v>0</v>
      </c>
      <c r="AZ7" s="21">
        <v>3.5265143016252803E-2</v>
      </c>
      <c r="BA7" s="21">
        <v>0</v>
      </c>
      <c r="BB7" s="21">
        <v>0</v>
      </c>
      <c r="BC7" s="21">
        <v>0</v>
      </c>
      <c r="BD7" s="21">
        <v>9.8793150532504548</v>
      </c>
      <c r="BE7" s="21">
        <v>138.57279054201993</v>
      </c>
      <c r="BF7" s="21">
        <v>31.536971848430756</v>
      </c>
      <c r="BG7" s="21">
        <v>154.444717570004</v>
      </c>
      <c r="BH7" s="21">
        <v>254.78605445117873</v>
      </c>
      <c r="BI7" s="21">
        <v>33.01156510061098</v>
      </c>
      <c r="BJ7" s="21">
        <v>72.033307637700219</v>
      </c>
      <c r="BK7" s="21">
        <v>2.2753035787984293</v>
      </c>
      <c r="BL7" s="21">
        <v>0</v>
      </c>
      <c r="BM7" s="21">
        <v>31.473657025977786</v>
      </c>
      <c r="BN7" s="21">
        <v>0</v>
      </c>
      <c r="BO7" s="22">
        <f t="shared" si="0"/>
        <v>16709.531548711897</v>
      </c>
      <c r="BP7" s="21">
        <v>25951.842677568849</v>
      </c>
      <c r="BQ7" s="21">
        <v>0</v>
      </c>
      <c r="BR7" s="21">
        <v>0</v>
      </c>
      <c r="BS7" s="21">
        <v>0</v>
      </c>
      <c r="BT7" s="21">
        <v>66.56178183796824</v>
      </c>
      <c r="BU7" s="21">
        <v>17531.990000000002</v>
      </c>
      <c r="BV7" s="21">
        <v>2888.6</v>
      </c>
      <c r="BW7" s="22">
        <f t="shared" si="1"/>
        <v>63148.526008118723</v>
      </c>
    </row>
    <row r="8" spans="1:75" x14ac:dyDescent="0.2">
      <c r="A8" s="38" t="s">
        <v>73</v>
      </c>
      <c r="B8" s="20"/>
      <c r="C8" s="21">
        <v>14.469653435045329</v>
      </c>
      <c r="D8" s="21">
        <v>0</v>
      </c>
      <c r="E8" s="21">
        <v>16.873658289784899</v>
      </c>
      <c r="F8" s="21">
        <v>0.39839405615310625</v>
      </c>
      <c r="G8" s="21">
        <v>12.369733516505335</v>
      </c>
      <c r="H8" s="21">
        <v>1785.4339873154395</v>
      </c>
      <c r="I8" s="21">
        <v>4.9415951927477142</v>
      </c>
      <c r="J8" s="21">
        <v>71.790321811917423</v>
      </c>
      <c r="K8" s="21">
        <v>1.4054242055427877</v>
      </c>
      <c r="L8" s="21">
        <v>1.8200531685015024</v>
      </c>
      <c r="M8" s="21">
        <v>42.535993033964232</v>
      </c>
      <c r="N8" s="21">
        <v>15.338139028415414</v>
      </c>
      <c r="O8" s="21">
        <v>33.149555248547841</v>
      </c>
      <c r="P8" s="21">
        <v>24.929089297035276</v>
      </c>
      <c r="Q8" s="21">
        <v>2.9772903062770864</v>
      </c>
      <c r="R8" s="21">
        <v>19.642899318007711</v>
      </c>
      <c r="S8" s="21">
        <v>0.84032995658541676</v>
      </c>
      <c r="T8" s="21">
        <v>0.97407488035085832</v>
      </c>
      <c r="U8" s="21">
        <v>3.7241821902825674</v>
      </c>
      <c r="V8" s="21">
        <v>57.210090423246022</v>
      </c>
      <c r="W8" s="21">
        <v>0.82149979259354089</v>
      </c>
      <c r="X8" s="21">
        <v>250.9315537204773</v>
      </c>
      <c r="Y8" s="21">
        <v>1.9834759546529388</v>
      </c>
      <c r="Z8" s="21">
        <v>4.7423308712384496E-2</v>
      </c>
      <c r="AA8" s="21">
        <v>1.7843291550021738</v>
      </c>
      <c r="AB8" s="21">
        <v>9.5627640300106638</v>
      </c>
      <c r="AC8" s="21">
        <v>455.9240718477871</v>
      </c>
      <c r="AD8" s="21">
        <v>3.2126478863951262</v>
      </c>
      <c r="AE8" s="21">
        <v>106.54323431653741</v>
      </c>
      <c r="AF8" s="21">
        <v>57.267924181753159</v>
      </c>
      <c r="AG8" s="21">
        <v>4.4522218098734578</v>
      </c>
      <c r="AH8" s="21">
        <v>0</v>
      </c>
      <c r="AI8" s="21">
        <v>0.51238311839778938</v>
      </c>
      <c r="AJ8" s="21">
        <v>7.014028865285221</v>
      </c>
      <c r="AK8" s="21">
        <v>1.7617531040816361</v>
      </c>
      <c r="AL8" s="21">
        <v>25.177163262636505</v>
      </c>
      <c r="AM8" s="21">
        <v>0.30246824813963086</v>
      </c>
      <c r="AN8" s="21">
        <v>0.77782960074972507</v>
      </c>
      <c r="AO8" s="21">
        <v>1.1201145871524401</v>
      </c>
      <c r="AP8" s="21">
        <v>0.74796579932072005</v>
      </c>
      <c r="AQ8" s="21">
        <v>0</v>
      </c>
      <c r="AR8" s="21">
        <v>0</v>
      </c>
      <c r="AS8" s="21">
        <v>0</v>
      </c>
      <c r="AT8" s="21">
        <v>8.0874612960482786</v>
      </c>
      <c r="AU8" s="21">
        <v>1.4085367523212948</v>
      </c>
      <c r="AV8" s="21">
        <v>1.3216841717783916</v>
      </c>
      <c r="AW8" s="21">
        <v>29.139869403592389</v>
      </c>
      <c r="AX8" s="21">
        <v>0.57681821656917609</v>
      </c>
      <c r="AY8" s="21">
        <v>1.70973813090849</v>
      </c>
      <c r="AZ8" s="21">
        <v>1.302136371411434</v>
      </c>
      <c r="BA8" s="21">
        <v>1.5428489179920033</v>
      </c>
      <c r="BB8" s="21">
        <v>1.3441190065140283</v>
      </c>
      <c r="BC8" s="21">
        <v>6.9547149763071206E-2</v>
      </c>
      <c r="BD8" s="21">
        <v>55.893297577619094</v>
      </c>
      <c r="BE8" s="21">
        <v>42.34896233519629</v>
      </c>
      <c r="BF8" s="21">
        <v>4.3042909042553807</v>
      </c>
      <c r="BG8" s="21">
        <v>69.741036087877788</v>
      </c>
      <c r="BH8" s="21">
        <v>27.356091336183411</v>
      </c>
      <c r="BI8" s="21">
        <v>18.722869531447561</v>
      </c>
      <c r="BJ8" s="21">
        <v>7.4336034678243532</v>
      </c>
      <c r="BK8" s="21">
        <v>2.1439711534131032</v>
      </c>
      <c r="BL8" s="21">
        <v>0.44269826958804198</v>
      </c>
      <c r="BM8" s="21">
        <v>108.54968199325297</v>
      </c>
      <c r="BN8" s="21">
        <v>0</v>
      </c>
      <c r="BO8" s="22">
        <f t="shared" si="0"/>
        <v>3424.2085793374667</v>
      </c>
      <c r="BP8" s="21">
        <v>8667.3628534984764</v>
      </c>
      <c r="BQ8" s="21">
        <v>0</v>
      </c>
      <c r="BR8" s="21">
        <v>0</v>
      </c>
      <c r="BS8" s="21">
        <v>0</v>
      </c>
      <c r="BT8" s="21">
        <v>30.053651483919069</v>
      </c>
      <c r="BU8" s="21">
        <v>6167.07</v>
      </c>
      <c r="BV8" s="21">
        <v>1172.5</v>
      </c>
      <c r="BW8" s="22">
        <f t="shared" si="1"/>
        <v>19461.195084319861</v>
      </c>
    </row>
    <row r="9" spans="1:75" x14ac:dyDescent="0.2">
      <c r="A9" s="38" t="s">
        <v>74</v>
      </c>
      <c r="B9" s="20"/>
      <c r="C9" s="21">
        <v>17.40279975943848</v>
      </c>
      <c r="D9" s="21">
        <v>0</v>
      </c>
      <c r="E9" s="21">
        <v>0</v>
      </c>
      <c r="F9" s="21">
        <v>1.3144947299602201</v>
      </c>
      <c r="G9" s="21">
        <v>62.692688256592412</v>
      </c>
      <c r="H9" s="21">
        <v>3.2464636025284297</v>
      </c>
      <c r="I9" s="21">
        <v>720.19780143419484</v>
      </c>
      <c r="J9" s="21">
        <v>25.755159175811201</v>
      </c>
      <c r="K9" s="21">
        <v>6.1296171066660596</v>
      </c>
      <c r="L9" s="21">
        <v>2.8504956454687207</v>
      </c>
      <c r="M9" s="21">
        <v>47.769650289364151</v>
      </c>
      <c r="N9" s="21">
        <v>0.44695655548147001</v>
      </c>
      <c r="O9" s="21">
        <v>17.971894149590188</v>
      </c>
      <c r="P9" s="21">
        <v>37.829106412683977</v>
      </c>
      <c r="Q9" s="21">
        <v>14.022789510710645</v>
      </c>
      <c r="R9" s="21">
        <v>36.817438764121945</v>
      </c>
      <c r="S9" s="21">
        <v>2.6561601003437669</v>
      </c>
      <c r="T9" s="21">
        <v>10.547459476188571</v>
      </c>
      <c r="U9" s="21">
        <v>15.054915007368393</v>
      </c>
      <c r="V9" s="21">
        <v>10.300284121006516</v>
      </c>
      <c r="W9" s="21">
        <v>1.4295836492677714</v>
      </c>
      <c r="X9" s="21">
        <v>247.52218012761881</v>
      </c>
      <c r="Y9" s="21">
        <v>0.20398064410919398</v>
      </c>
      <c r="Z9" s="21">
        <v>6.1424128568715899</v>
      </c>
      <c r="AA9" s="21">
        <v>0</v>
      </c>
      <c r="AB9" s="21">
        <v>1.4168780196352899</v>
      </c>
      <c r="AC9" s="21">
        <v>1437.9862172500311</v>
      </c>
      <c r="AD9" s="21">
        <v>2.8010296001278601</v>
      </c>
      <c r="AE9" s="21">
        <v>109.12409100727947</v>
      </c>
      <c r="AF9" s="21">
        <v>64.144362804400799</v>
      </c>
      <c r="AG9" s="21">
        <v>1.7040832749283199</v>
      </c>
      <c r="AH9" s="21">
        <v>0</v>
      </c>
      <c r="AI9" s="21">
        <v>0</v>
      </c>
      <c r="AJ9" s="21">
        <v>12.73564720611154</v>
      </c>
      <c r="AK9" s="21">
        <v>0</v>
      </c>
      <c r="AL9" s="21">
        <v>0</v>
      </c>
      <c r="AM9" s="21">
        <v>0</v>
      </c>
      <c r="AN9" s="21">
        <v>0</v>
      </c>
      <c r="AO9" s="21">
        <v>0</v>
      </c>
      <c r="AP9" s="21">
        <v>0.13137484923520601</v>
      </c>
      <c r="AQ9" s="21">
        <v>0</v>
      </c>
      <c r="AR9" s="21">
        <v>0</v>
      </c>
      <c r="AS9" s="21">
        <v>0</v>
      </c>
      <c r="AT9" s="21">
        <v>6.5852817152470351</v>
      </c>
      <c r="AU9" s="21">
        <v>0.85031095063878936</v>
      </c>
      <c r="AV9" s="21">
        <v>9.9555549702899313</v>
      </c>
      <c r="AW9" s="21">
        <v>1.89596855676558</v>
      </c>
      <c r="AX9" s="21">
        <v>2.7747027402660299E-3</v>
      </c>
      <c r="AY9" s="21">
        <v>57.387404917029457</v>
      </c>
      <c r="AZ9" s="21">
        <v>0.43481150249133582</v>
      </c>
      <c r="BA9" s="21">
        <v>6.4802790972736404E-2</v>
      </c>
      <c r="BB9" s="21">
        <v>0</v>
      </c>
      <c r="BC9" s="21">
        <v>0</v>
      </c>
      <c r="BD9" s="21">
        <v>16.276696339109296</v>
      </c>
      <c r="BE9" s="21">
        <v>11.3149910420883</v>
      </c>
      <c r="BF9" s="21">
        <v>0</v>
      </c>
      <c r="BG9" s="21">
        <v>0</v>
      </c>
      <c r="BH9" s="21">
        <v>0.30273508823845802</v>
      </c>
      <c r="BI9" s="21">
        <v>11.438847815934267</v>
      </c>
      <c r="BJ9" s="21">
        <v>2.72356436686387E-2</v>
      </c>
      <c r="BK9" s="21">
        <v>0</v>
      </c>
      <c r="BL9" s="21">
        <v>0.121112353142886</v>
      </c>
      <c r="BM9" s="21">
        <v>0</v>
      </c>
      <c r="BN9" s="21">
        <v>0</v>
      </c>
      <c r="BO9" s="22">
        <f t="shared" si="0"/>
        <v>3035.0065437754943</v>
      </c>
      <c r="BP9" s="21">
        <v>219.71</v>
      </c>
      <c r="BQ9" s="21">
        <v>0</v>
      </c>
      <c r="BR9" s="21">
        <v>0</v>
      </c>
      <c r="BS9" s="21">
        <v>31.732248319373198</v>
      </c>
      <c r="BT9" s="21">
        <v>164.28183904537201</v>
      </c>
      <c r="BU9" s="21">
        <v>1387.8</v>
      </c>
      <c r="BV9" s="21">
        <v>186.56</v>
      </c>
      <c r="BW9" s="22">
        <f t="shared" si="1"/>
        <v>5025.0906311402405</v>
      </c>
    </row>
    <row r="10" spans="1:75" x14ac:dyDescent="0.2">
      <c r="A10" s="38" t="s">
        <v>75</v>
      </c>
      <c r="B10" s="20"/>
      <c r="C10" s="21">
        <v>8.8147299521683529</v>
      </c>
      <c r="D10" s="21">
        <v>0</v>
      </c>
      <c r="E10" s="21">
        <v>0</v>
      </c>
      <c r="F10" s="21">
        <v>1.4095457209037026</v>
      </c>
      <c r="G10" s="21">
        <v>731.10795155473397</v>
      </c>
      <c r="H10" s="21">
        <v>32.17215263732804</v>
      </c>
      <c r="I10" s="21">
        <v>119.53632062814731</v>
      </c>
      <c r="J10" s="21">
        <v>998.95572819888491</v>
      </c>
      <c r="K10" s="21">
        <v>1067.9807890738878</v>
      </c>
      <c r="L10" s="21">
        <v>2.852874707975257</v>
      </c>
      <c r="M10" s="21">
        <v>131.42553824985043</v>
      </c>
      <c r="N10" s="21">
        <v>47.296215794322435</v>
      </c>
      <c r="O10" s="21">
        <v>151.98365648494126</v>
      </c>
      <c r="P10" s="21">
        <v>58.437290792371734</v>
      </c>
      <c r="Q10" s="21">
        <v>10.522658846308216</v>
      </c>
      <c r="R10" s="21">
        <v>36.742704783632675</v>
      </c>
      <c r="S10" s="21">
        <v>18.703177278404269</v>
      </c>
      <c r="T10" s="21">
        <v>22.644082890720977</v>
      </c>
      <c r="U10" s="21">
        <v>13.981679077457246</v>
      </c>
      <c r="V10" s="21">
        <v>39.328847020197436</v>
      </c>
      <c r="W10" s="21">
        <v>0.59858182005955296</v>
      </c>
      <c r="X10" s="21">
        <v>85.440611734161251</v>
      </c>
      <c r="Y10" s="21">
        <v>2.5860465403138955</v>
      </c>
      <c r="Z10" s="21">
        <v>2.1469827597743527</v>
      </c>
      <c r="AA10" s="21">
        <v>4.28802850927317</v>
      </c>
      <c r="AB10" s="21">
        <v>5.6956052675475304</v>
      </c>
      <c r="AC10" s="21">
        <v>19.723940428194325</v>
      </c>
      <c r="AD10" s="21">
        <v>28.50554344339163</v>
      </c>
      <c r="AE10" s="21">
        <v>168.31268365256938</v>
      </c>
      <c r="AF10" s="21">
        <v>53.764285997961352</v>
      </c>
      <c r="AG10" s="21">
        <v>9.8296210344463493</v>
      </c>
      <c r="AH10" s="21">
        <v>0.26501097080288699</v>
      </c>
      <c r="AI10" s="21">
        <v>1.4359975187090499</v>
      </c>
      <c r="AJ10" s="21">
        <v>42.167418887031204</v>
      </c>
      <c r="AK10" s="21">
        <v>12.5813261591768</v>
      </c>
      <c r="AL10" s="21">
        <v>64.912103209064739</v>
      </c>
      <c r="AM10" s="21">
        <v>164.95928934254238</v>
      </c>
      <c r="AN10" s="21">
        <v>2.0127359255446158</v>
      </c>
      <c r="AO10" s="21">
        <v>4.2703112547029596</v>
      </c>
      <c r="AP10" s="21">
        <v>4.052002105806511</v>
      </c>
      <c r="AQ10" s="21">
        <v>34.23535144577118</v>
      </c>
      <c r="AR10" s="21">
        <v>4.9349139311121597</v>
      </c>
      <c r="AS10" s="21">
        <v>5.8987751168819704</v>
      </c>
      <c r="AT10" s="21">
        <v>3.2720198950066952</v>
      </c>
      <c r="AU10" s="21">
        <v>0.44109083072951177</v>
      </c>
      <c r="AV10" s="21">
        <v>14.707991691874785</v>
      </c>
      <c r="AW10" s="21">
        <v>15.74595491250653</v>
      </c>
      <c r="AX10" s="21">
        <v>3.6869329284760521</v>
      </c>
      <c r="AY10" s="21">
        <v>5.9626811957189085</v>
      </c>
      <c r="AZ10" s="21">
        <v>42.973224155328019</v>
      </c>
      <c r="BA10" s="21">
        <v>2.3440284285227007</v>
      </c>
      <c r="BB10" s="21">
        <v>1.2566371685188331</v>
      </c>
      <c r="BC10" s="21">
        <v>0.63645360442114196</v>
      </c>
      <c r="BD10" s="21">
        <v>95.552338805867834</v>
      </c>
      <c r="BE10" s="21">
        <v>89.184536675048093</v>
      </c>
      <c r="BF10" s="21">
        <v>20.622366391788294</v>
      </c>
      <c r="BG10" s="21">
        <v>156.18206144361636</v>
      </c>
      <c r="BH10" s="21">
        <v>20.871143899773553</v>
      </c>
      <c r="BI10" s="21">
        <v>2.1211210517227466</v>
      </c>
      <c r="BJ10" s="21">
        <v>2.8121168907810823</v>
      </c>
      <c r="BK10" s="21">
        <v>5.7557662017346871</v>
      </c>
      <c r="BL10" s="21">
        <v>2.4175946195632099</v>
      </c>
      <c r="BM10" s="21">
        <v>2.6305591912824298</v>
      </c>
      <c r="BN10" s="21">
        <v>0</v>
      </c>
      <c r="BO10" s="22">
        <f t="shared" ref="BO10:BO38" si="2">SUM(C10:BN10)</f>
        <v>4705.6897307293575</v>
      </c>
      <c r="BP10" s="21">
        <v>896.69607350574688</v>
      </c>
      <c r="BQ10" s="21">
        <v>0</v>
      </c>
      <c r="BR10" s="21">
        <v>0</v>
      </c>
      <c r="BS10" s="21">
        <v>0</v>
      </c>
      <c r="BT10" s="21">
        <v>56.48277839417085</v>
      </c>
      <c r="BU10" s="21">
        <v>2726.5800000000004</v>
      </c>
      <c r="BV10" s="21">
        <v>539.07000000000005</v>
      </c>
      <c r="BW10" s="22">
        <f t="shared" ref="BW10:BW41" si="3">SUM(BO10:BV10)</f>
        <v>8924.5185826292745</v>
      </c>
    </row>
    <row r="11" spans="1:75" x14ac:dyDescent="0.2">
      <c r="A11" s="38" t="s">
        <v>76</v>
      </c>
      <c r="B11" s="20"/>
      <c r="C11" s="21">
        <v>4.2249899225804173</v>
      </c>
      <c r="D11" s="21">
        <v>0</v>
      </c>
      <c r="E11" s="21">
        <v>0</v>
      </c>
      <c r="F11" s="21">
        <v>0.89500797235957597</v>
      </c>
      <c r="G11" s="21">
        <v>231.99067575015516</v>
      </c>
      <c r="H11" s="21">
        <v>29.944503647521909</v>
      </c>
      <c r="I11" s="21">
        <v>16.656328511890301</v>
      </c>
      <c r="J11" s="21">
        <v>7.8528315012539815</v>
      </c>
      <c r="K11" s="21">
        <v>207.52734984496649</v>
      </c>
      <c r="L11" s="21">
        <v>6.1749014814235847</v>
      </c>
      <c r="M11" s="21">
        <v>39.073809911503666</v>
      </c>
      <c r="N11" s="21">
        <v>5.01376413297836</v>
      </c>
      <c r="O11" s="21">
        <v>7.3336160405463335</v>
      </c>
      <c r="P11" s="21">
        <v>14.839295231352137</v>
      </c>
      <c r="Q11" s="21">
        <v>2.2064501462485606</v>
      </c>
      <c r="R11" s="21">
        <v>16.109761905343849</v>
      </c>
      <c r="S11" s="21">
        <v>2.0169284065146171</v>
      </c>
      <c r="T11" s="21">
        <v>6.2986299219585478</v>
      </c>
      <c r="U11" s="21">
        <v>6.3390268755948593</v>
      </c>
      <c r="V11" s="21">
        <v>12.626009216084601</v>
      </c>
      <c r="W11" s="21">
        <v>0.73720588215917437</v>
      </c>
      <c r="X11" s="21">
        <v>20.623336164545599</v>
      </c>
      <c r="Y11" s="21">
        <v>0.64925510128014996</v>
      </c>
      <c r="Z11" s="21">
        <v>17.480556470314092</v>
      </c>
      <c r="AA11" s="21">
        <v>0.93938666763132606</v>
      </c>
      <c r="AB11" s="21">
        <v>1.3844748401330154</v>
      </c>
      <c r="AC11" s="21">
        <v>57.998484340364946</v>
      </c>
      <c r="AD11" s="21">
        <v>131.46123913334901</v>
      </c>
      <c r="AE11" s="21">
        <v>204.04445235027737</v>
      </c>
      <c r="AF11" s="21">
        <v>336.32942094439278</v>
      </c>
      <c r="AG11" s="21">
        <v>13.670830705690699</v>
      </c>
      <c r="AH11" s="21">
        <v>8.4061727810923387E-2</v>
      </c>
      <c r="AI11" s="21">
        <v>3.6884135060029499</v>
      </c>
      <c r="AJ11" s="21">
        <v>34.04099244024691</v>
      </c>
      <c r="AK11" s="21">
        <v>6.1831934852942405</v>
      </c>
      <c r="AL11" s="21">
        <v>31.077357365398971</v>
      </c>
      <c r="AM11" s="21">
        <v>592.00075116984772</v>
      </c>
      <c r="AN11" s="21">
        <v>122.1549312520668</v>
      </c>
      <c r="AO11" s="21">
        <v>27.1792370962897</v>
      </c>
      <c r="AP11" s="21">
        <v>14.291562733749981</v>
      </c>
      <c r="AQ11" s="21">
        <v>25.541305099976999</v>
      </c>
      <c r="AR11" s="21">
        <v>3.9341769704502401</v>
      </c>
      <c r="AS11" s="21">
        <v>24.7746246535234</v>
      </c>
      <c r="AT11" s="21">
        <v>22.854141387467582</v>
      </c>
      <c r="AU11" s="21">
        <v>0.205569426188461</v>
      </c>
      <c r="AV11" s="21">
        <v>249.06036954497628</v>
      </c>
      <c r="AW11" s="21">
        <v>9.072205124869992</v>
      </c>
      <c r="AX11" s="21">
        <v>1.6626883522879701</v>
      </c>
      <c r="AY11" s="21">
        <v>204.0614162492362</v>
      </c>
      <c r="AZ11" s="21">
        <v>16.238134597269411</v>
      </c>
      <c r="BA11" s="21">
        <v>8.7085132585014051</v>
      </c>
      <c r="BB11" s="21">
        <v>11.0406797708293</v>
      </c>
      <c r="BC11" s="21">
        <v>24.308974383403999</v>
      </c>
      <c r="BD11" s="21">
        <v>78.36557494221816</v>
      </c>
      <c r="BE11" s="21">
        <v>199.13627621291661</v>
      </c>
      <c r="BF11" s="21">
        <v>94.723908653743393</v>
      </c>
      <c r="BG11" s="21">
        <v>34.607447235589824</v>
      </c>
      <c r="BH11" s="21">
        <v>9.0689555498257395</v>
      </c>
      <c r="BI11" s="21">
        <v>39.04117619307911</v>
      </c>
      <c r="BJ11" s="21">
        <v>13.598414463557964</v>
      </c>
      <c r="BK11" s="21">
        <v>81.567393707863829</v>
      </c>
      <c r="BL11" s="21">
        <v>4.5223619481757397E-2</v>
      </c>
      <c r="BM11" s="21">
        <v>18.009311854613099</v>
      </c>
      <c r="BN11" s="21">
        <v>0</v>
      </c>
      <c r="BO11" s="22">
        <f t="shared" si="2"/>
        <v>3402.7695050489947</v>
      </c>
      <c r="BP11" s="21">
        <v>52.598531250000001</v>
      </c>
      <c r="BQ11" s="21">
        <v>0</v>
      </c>
      <c r="BR11" s="21">
        <v>0</v>
      </c>
      <c r="BS11" s="21">
        <v>0</v>
      </c>
      <c r="BT11" s="21">
        <v>0.67737079354490681</v>
      </c>
      <c r="BU11" s="21">
        <v>185.32999999999998</v>
      </c>
      <c r="BV11" s="21">
        <v>104.94999999999999</v>
      </c>
      <c r="BW11" s="22">
        <f t="shared" si="3"/>
        <v>3746.3254070925395</v>
      </c>
    </row>
    <row r="12" spans="1:75" x14ac:dyDescent="0.2">
      <c r="A12" s="38" t="s">
        <v>77</v>
      </c>
      <c r="B12" s="20"/>
      <c r="C12" s="21">
        <v>356.89995145604519</v>
      </c>
      <c r="D12" s="21">
        <v>66.651543123908894</v>
      </c>
      <c r="E12" s="21">
        <v>39.292590624879878</v>
      </c>
      <c r="F12" s="21">
        <v>15.752155467341533</v>
      </c>
      <c r="G12" s="21">
        <v>71.508553417581808</v>
      </c>
      <c r="H12" s="21">
        <v>18.044926879020494</v>
      </c>
      <c r="I12" s="21">
        <v>23.584265782911892</v>
      </c>
      <c r="J12" s="21">
        <v>3.4767993460300031</v>
      </c>
      <c r="K12" s="21">
        <v>4.4493252000616135</v>
      </c>
      <c r="L12" s="21">
        <v>9296.3164706527496</v>
      </c>
      <c r="M12" s="21">
        <v>2577.0270018820434</v>
      </c>
      <c r="N12" s="21">
        <v>7.6658426392985621</v>
      </c>
      <c r="O12" s="21">
        <v>12.496801234192493</v>
      </c>
      <c r="P12" s="21">
        <v>357.04834269502913</v>
      </c>
      <c r="Q12" s="21">
        <v>87.772201380424022</v>
      </c>
      <c r="R12" s="21">
        <v>49.31451098728099</v>
      </c>
      <c r="S12" s="21">
        <v>6.2195267446383831</v>
      </c>
      <c r="T12" s="21">
        <v>23.880466763287703</v>
      </c>
      <c r="U12" s="21">
        <v>54.993727505809169</v>
      </c>
      <c r="V12" s="21">
        <v>24.259816114724767</v>
      </c>
      <c r="W12" s="21">
        <v>2.0961446196162199</v>
      </c>
      <c r="X12" s="21">
        <v>74.829044538233205</v>
      </c>
      <c r="Y12" s="21">
        <v>14.313901788863175</v>
      </c>
      <c r="Z12" s="21">
        <v>31.808993910243831</v>
      </c>
      <c r="AA12" s="21">
        <v>8.7400261334800504</v>
      </c>
      <c r="AB12" s="21">
        <v>61.87145673620779</v>
      </c>
      <c r="AC12" s="21">
        <v>700.19182236961296</v>
      </c>
      <c r="AD12" s="21">
        <v>62.695893521687047</v>
      </c>
      <c r="AE12" s="21">
        <v>410.55193268778623</v>
      </c>
      <c r="AF12" s="21">
        <v>123.74379395192264</v>
      </c>
      <c r="AG12" s="21">
        <v>1268.2617590268724</v>
      </c>
      <c r="AH12" s="21">
        <v>394.30051496541444</v>
      </c>
      <c r="AI12" s="21">
        <v>769.87547060757208</v>
      </c>
      <c r="AJ12" s="21">
        <v>593.7793903670896</v>
      </c>
      <c r="AK12" s="21">
        <v>31.399159948678594</v>
      </c>
      <c r="AL12" s="21">
        <v>46.942864636356788</v>
      </c>
      <c r="AM12" s="21">
        <v>10.872691589788023</v>
      </c>
      <c r="AN12" s="21">
        <v>9.1080915968149689</v>
      </c>
      <c r="AO12" s="21">
        <v>36.381220710300241</v>
      </c>
      <c r="AP12" s="21">
        <v>87.776779236413262</v>
      </c>
      <c r="AQ12" s="21">
        <v>37.534838381624695</v>
      </c>
      <c r="AR12" s="21">
        <v>18.58524612391318</v>
      </c>
      <c r="AS12" s="21">
        <v>55.743836557194598</v>
      </c>
      <c r="AT12" s="21">
        <v>53.135719234045283</v>
      </c>
      <c r="AU12" s="21">
        <v>4.8552874132481678</v>
      </c>
      <c r="AV12" s="21">
        <v>108.94050440019022</v>
      </c>
      <c r="AW12" s="21">
        <v>69.044824527846075</v>
      </c>
      <c r="AX12" s="21">
        <v>11.902838884513919</v>
      </c>
      <c r="AY12" s="21">
        <v>14.741054812460082</v>
      </c>
      <c r="AZ12" s="21">
        <v>5.9593141372988683</v>
      </c>
      <c r="BA12" s="21">
        <v>125.56159372759262</v>
      </c>
      <c r="BB12" s="21">
        <v>7.928427703052157</v>
      </c>
      <c r="BC12" s="21">
        <v>0.34184032030128297</v>
      </c>
      <c r="BD12" s="21">
        <v>152.86807654331184</v>
      </c>
      <c r="BE12" s="21">
        <v>333.7212544188917</v>
      </c>
      <c r="BF12" s="21">
        <v>43.172214102594353</v>
      </c>
      <c r="BG12" s="21">
        <v>161.51689896732762</v>
      </c>
      <c r="BH12" s="21">
        <v>85.155130434541775</v>
      </c>
      <c r="BI12" s="21">
        <v>9.3920344571365639</v>
      </c>
      <c r="BJ12" s="21">
        <v>8.2292140069362389</v>
      </c>
      <c r="BK12" s="21">
        <v>13.87772472490926</v>
      </c>
      <c r="BL12" s="21">
        <v>16.193344860055429</v>
      </c>
      <c r="BM12" s="21">
        <v>48.846210967245113</v>
      </c>
      <c r="BN12" s="21">
        <v>0</v>
      </c>
      <c r="BO12" s="22">
        <f t="shared" si="2"/>
        <v>19223.443202546445</v>
      </c>
      <c r="BP12" s="21">
        <v>6780.7022231404962</v>
      </c>
      <c r="BQ12" s="21">
        <v>0</v>
      </c>
      <c r="BR12" s="21">
        <v>0</v>
      </c>
      <c r="BS12" s="21">
        <v>0</v>
      </c>
      <c r="BT12" s="21">
        <v>185.4332215392412</v>
      </c>
      <c r="BU12" s="21">
        <v>10329.93</v>
      </c>
      <c r="BV12" s="21">
        <v>6508.5</v>
      </c>
      <c r="BW12" s="22">
        <f t="shared" si="3"/>
        <v>43028.008647226183</v>
      </c>
    </row>
    <row r="13" spans="1:75" x14ac:dyDescent="0.2">
      <c r="A13" s="38" t="s">
        <v>78</v>
      </c>
      <c r="B13" s="20"/>
      <c r="C13" s="21">
        <v>393.87209070651897</v>
      </c>
      <c r="D13" s="21">
        <v>16.274820602699101</v>
      </c>
      <c r="E13" s="21">
        <v>0</v>
      </c>
      <c r="F13" s="21">
        <v>7.3757947260313319</v>
      </c>
      <c r="G13" s="21">
        <v>616.43304530448631</v>
      </c>
      <c r="H13" s="21">
        <v>1076.2095450998092</v>
      </c>
      <c r="I13" s="21">
        <v>224.27957108043057</v>
      </c>
      <c r="J13" s="21">
        <v>435.2268704030206</v>
      </c>
      <c r="K13" s="21">
        <v>252.2520982745813</v>
      </c>
      <c r="L13" s="21">
        <v>1965.8489032843818</v>
      </c>
      <c r="M13" s="21">
        <v>10134.130777921755</v>
      </c>
      <c r="N13" s="21">
        <v>960.52094887738917</v>
      </c>
      <c r="O13" s="21">
        <v>1842.1818872312838</v>
      </c>
      <c r="P13" s="21">
        <v>261.02570198240903</v>
      </c>
      <c r="Q13" s="21">
        <v>391.91032585670052</v>
      </c>
      <c r="R13" s="21">
        <v>203.98791982031582</v>
      </c>
      <c r="S13" s="21">
        <v>194.75419213231214</v>
      </c>
      <c r="T13" s="21">
        <v>171.1141734658074</v>
      </c>
      <c r="U13" s="21">
        <v>23.974318641576573</v>
      </c>
      <c r="V13" s="21">
        <v>116.03255043025524</v>
      </c>
      <c r="W13" s="21">
        <v>7.8499877697762308</v>
      </c>
      <c r="X13" s="21">
        <v>157.79793909987495</v>
      </c>
      <c r="Y13" s="21">
        <v>3.2795819414925691</v>
      </c>
      <c r="Z13" s="21">
        <v>328.75450264132496</v>
      </c>
      <c r="AA13" s="21">
        <v>8.7025988488978854</v>
      </c>
      <c r="AB13" s="21">
        <v>58.646068098068497</v>
      </c>
      <c r="AC13" s="21">
        <v>568.6331962238778</v>
      </c>
      <c r="AD13" s="21">
        <v>61.747086464347909</v>
      </c>
      <c r="AE13" s="21">
        <v>1387.3412968609275</v>
      </c>
      <c r="AF13" s="21">
        <v>8.3522903155013175</v>
      </c>
      <c r="AG13" s="21">
        <v>8.3025305807249357</v>
      </c>
      <c r="AH13" s="21">
        <v>0</v>
      </c>
      <c r="AI13" s="21">
        <v>4.440127840983453</v>
      </c>
      <c r="AJ13" s="21">
        <v>12.308601854813073</v>
      </c>
      <c r="AK13" s="21">
        <v>2.0259916522593602</v>
      </c>
      <c r="AL13" s="21">
        <v>69.337026106594138</v>
      </c>
      <c r="AM13" s="21">
        <v>14.183156230612344</v>
      </c>
      <c r="AN13" s="21">
        <v>1.1072339232147701</v>
      </c>
      <c r="AO13" s="21">
        <v>3.8102393483107198E-2</v>
      </c>
      <c r="AP13" s="21">
        <v>1.6478718902202243</v>
      </c>
      <c r="AQ13" s="21">
        <v>0</v>
      </c>
      <c r="AR13" s="21">
        <v>0</v>
      </c>
      <c r="AS13" s="21">
        <v>0</v>
      </c>
      <c r="AT13" s="21">
        <v>17.574936958304075</v>
      </c>
      <c r="AU13" s="21">
        <v>1.9727329446441066</v>
      </c>
      <c r="AV13" s="21">
        <v>22.339543205299087</v>
      </c>
      <c r="AW13" s="21">
        <v>13.543469119019306</v>
      </c>
      <c r="AX13" s="21">
        <v>12.225955224673637</v>
      </c>
      <c r="AY13" s="21">
        <v>0.24769398006503501</v>
      </c>
      <c r="AZ13" s="21">
        <v>63.04276200840728</v>
      </c>
      <c r="BA13" s="21">
        <v>0.15390826086871537</v>
      </c>
      <c r="BB13" s="21">
        <v>9.0142246359699099E-2</v>
      </c>
      <c r="BC13" s="21">
        <v>0</v>
      </c>
      <c r="BD13" s="21">
        <v>151.29002739252178</v>
      </c>
      <c r="BE13" s="21">
        <v>74.420447193626501</v>
      </c>
      <c r="BF13" s="21">
        <v>19.117583124401776</v>
      </c>
      <c r="BG13" s="21">
        <v>540.97636358156637</v>
      </c>
      <c r="BH13" s="21">
        <v>46.576878147058778</v>
      </c>
      <c r="BI13" s="21">
        <v>0.46423416327205214</v>
      </c>
      <c r="BJ13" s="21">
        <v>5.2877846003589193</v>
      </c>
      <c r="BK13" s="21">
        <v>7.90054007215398</v>
      </c>
      <c r="BL13" s="21">
        <v>26.967644221200199</v>
      </c>
      <c r="BM13" s="21">
        <v>227.84090856171889</v>
      </c>
      <c r="BN13" s="21">
        <v>0</v>
      </c>
      <c r="BO13" s="22">
        <f t="shared" si="2"/>
        <v>23223.934281584276</v>
      </c>
      <c r="BP13" s="21">
        <v>2357.0565030763851</v>
      </c>
      <c r="BQ13" s="21">
        <v>0</v>
      </c>
      <c r="BR13" s="21">
        <v>0</v>
      </c>
      <c r="BS13" s="21">
        <v>74.601218637078404</v>
      </c>
      <c r="BT13" s="21">
        <v>191.7199887712087</v>
      </c>
      <c r="BU13" s="21">
        <v>29166.420000000006</v>
      </c>
      <c r="BV13" s="21">
        <v>10638.66</v>
      </c>
      <c r="BW13" s="22">
        <f t="shared" si="3"/>
        <v>65652.391992068951</v>
      </c>
    </row>
    <row r="14" spans="1:75" x14ac:dyDescent="0.2">
      <c r="A14" s="38" t="s">
        <v>79</v>
      </c>
      <c r="B14" s="20"/>
      <c r="C14" s="21">
        <v>36.585666089076</v>
      </c>
      <c r="D14" s="21">
        <v>0</v>
      </c>
      <c r="E14" s="21">
        <v>0</v>
      </c>
      <c r="F14" s="21">
        <v>0</v>
      </c>
      <c r="G14" s="21">
        <v>202.33859682254385</v>
      </c>
      <c r="H14" s="21">
        <v>0</v>
      </c>
      <c r="I14" s="21">
        <v>3.8987021431884802E-2</v>
      </c>
      <c r="J14" s="21">
        <v>0</v>
      </c>
      <c r="K14" s="21">
        <v>0</v>
      </c>
      <c r="L14" s="21">
        <v>4.1435014679457165</v>
      </c>
      <c r="M14" s="21">
        <v>46.882412417836449</v>
      </c>
      <c r="N14" s="21">
        <v>1262.4107957652661</v>
      </c>
      <c r="O14" s="21">
        <v>0</v>
      </c>
      <c r="P14" s="21">
        <v>0</v>
      </c>
      <c r="Q14" s="21">
        <v>0</v>
      </c>
      <c r="R14" s="21">
        <v>0</v>
      </c>
      <c r="S14" s="21">
        <v>0</v>
      </c>
      <c r="T14" s="21">
        <v>0</v>
      </c>
      <c r="U14" s="21">
        <v>0</v>
      </c>
      <c r="V14" s="21">
        <v>0.81502861366342461</v>
      </c>
      <c r="W14" s="21">
        <v>0</v>
      </c>
      <c r="X14" s="21">
        <v>0</v>
      </c>
      <c r="Y14" s="21">
        <v>0</v>
      </c>
      <c r="Z14" s="21">
        <v>0</v>
      </c>
      <c r="AA14" s="21">
        <v>0</v>
      </c>
      <c r="AB14" s="21">
        <v>3.78314851966896E-2</v>
      </c>
      <c r="AC14" s="21">
        <v>0</v>
      </c>
      <c r="AD14" s="21">
        <v>0</v>
      </c>
      <c r="AE14" s="21">
        <v>179.97019297576173</v>
      </c>
      <c r="AF14" s="21">
        <v>0</v>
      </c>
      <c r="AG14" s="21">
        <v>0</v>
      </c>
      <c r="AH14" s="21">
        <v>0</v>
      </c>
      <c r="AI14" s="21">
        <v>0</v>
      </c>
      <c r="AJ14" s="21">
        <v>1.80977771461178E-3</v>
      </c>
      <c r="AK14" s="21">
        <v>0</v>
      </c>
      <c r="AL14" s="21">
        <v>0</v>
      </c>
      <c r="AM14" s="21">
        <v>0</v>
      </c>
      <c r="AN14" s="21">
        <v>0</v>
      </c>
      <c r="AO14" s="21">
        <v>0</v>
      </c>
      <c r="AP14" s="21">
        <v>0</v>
      </c>
      <c r="AQ14" s="21">
        <v>0</v>
      </c>
      <c r="AR14" s="21">
        <v>0</v>
      </c>
      <c r="AS14" s="21">
        <v>0</v>
      </c>
      <c r="AT14" s="21">
        <v>0</v>
      </c>
      <c r="AU14" s="21">
        <v>0</v>
      </c>
      <c r="AV14" s="21">
        <v>0</v>
      </c>
      <c r="AW14" s="21">
        <v>18.305601837039621</v>
      </c>
      <c r="AX14" s="21">
        <v>20.957352135185101</v>
      </c>
      <c r="AY14" s="21">
        <v>0</v>
      </c>
      <c r="AZ14" s="21">
        <v>72.021199342544676</v>
      </c>
      <c r="BA14" s="21">
        <v>0</v>
      </c>
      <c r="BB14" s="21">
        <v>0</v>
      </c>
      <c r="BC14" s="21">
        <v>0</v>
      </c>
      <c r="BD14" s="21">
        <v>4.4122173975059145</v>
      </c>
      <c r="BE14" s="21">
        <v>12.037891068065701</v>
      </c>
      <c r="BF14" s="21">
        <v>3.2303757955652601E-2</v>
      </c>
      <c r="BG14" s="21">
        <v>2502.5518794840586</v>
      </c>
      <c r="BH14" s="21">
        <v>81.044645470427525</v>
      </c>
      <c r="BI14" s="21">
        <v>0</v>
      </c>
      <c r="BJ14" s="21">
        <v>0.25611328578680098</v>
      </c>
      <c r="BK14" s="21">
        <v>0</v>
      </c>
      <c r="BL14" s="21">
        <v>0</v>
      </c>
      <c r="BM14" s="21">
        <v>0</v>
      </c>
      <c r="BN14" s="21">
        <v>0</v>
      </c>
      <c r="BO14" s="22">
        <f t="shared" si="2"/>
        <v>4444.844026215007</v>
      </c>
      <c r="BP14" s="21">
        <v>1910.05368490566</v>
      </c>
      <c r="BQ14" s="21">
        <v>2.74</v>
      </c>
      <c r="BR14" s="21">
        <v>2647.4700000000003</v>
      </c>
      <c r="BS14" s="21">
        <v>0</v>
      </c>
      <c r="BT14" s="21">
        <v>192.30308549188865</v>
      </c>
      <c r="BU14" s="21">
        <v>6311.62</v>
      </c>
      <c r="BV14" s="21">
        <v>5005.6799999999994</v>
      </c>
      <c r="BW14" s="22">
        <f t="shared" si="3"/>
        <v>20514.710796612555</v>
      </c>
    </row>
    <row r="15" spans="1:75" x14ac:dyDescent="0.2">
      <c r="A15" s="38" t="s">
        <v>80</v>
      </c>
      <c r="B15" s="20"/>
      <c r="C15" s="21">
        <v>32.432805470229333</v>
      </c>
      <c r="D15" s="21">
        <v>0</v>
      </c>
      <c r="E15" s="21">
        <v>0</v>
      </c>
      <c r="F15" s="21">
        <v>8.9478931276946359</v>
      </c>
      <c r="G15" s="21">
        <v>767.34691062645231</v>
      </c>
      <c r="H15" s="21">
        <v>99.562612199728093</v>
      </c>
      <c r="I15" s="21">
        <v>56.858497504843719</v>
      </c>
      <c r="J15" s="21">
        <v>139.25615445042229</v>
      </c>
      <c r="K15" s="21">
        <v>14.960608306190299</v>
      </c>
      <c r="L15" s="21">
        <v>14.93176160561179</v>
      </c>
      <c r="M15" s="21">
        <v>421.94171523912746</v>
      </c>
      <c r="N15" s="21">
        <v>183.53497043093537</v>
      </c>
      <c r="O15" s="21">
        <v>539.54559940663898</v>
      </c>
      <c r="P15" s="21">
        <v>132.99196621830339</v>
      </c>
      <c r="Q15" s="21">
        <v>44.465116813254809</v>
      </c>
      <c r="R15" s="21">
        <v>337.22192434431719</v>
      </c>
      <c r="S15" s="21">
        <v>55.651508584496689</v>
      </c>
      <c r="T15" s="21">
        <v>72.124819337074186</v>
      </c>
      <c r="U15" s="21">
        <v>126.73639108451333</v>
      </c>
      <c r="V15" s="21">
        <v>416.88008943835712</v>
      </c>
      <c r="W15" s="21">
        <v>1.2327396716313588</v>
      </c>
      <c r="X15" s="21">
        <v>158.6860366694786</v>
      </c>
      <c r="Y15" s="21">
        <v>11.079865469946821</v>
      </c>
      <c r="Z15" s="21">
        <v>20.57327884545888</v>
      </c>
      <c r="AA15" s="21">
        <v>0</v>
      </c>
      <c r="AB15" s="21">
        <v>17.97063578668973</v>
      </c>
      <c r="AC15" s="21">
        <v>1165.0857731069834</v>
      </c>
      <c r="AD15" s="21">
        <v>335.32345411869562</v>
      </c>
      <c r="AE15" s="21">
        <v>196.1811953898866</v>
      </c>
      <c r="AF15" s="21">
        <v>25.243559273408202</v>
      </c>
      <c r="AG15" s="21">
        <v>79.240796542685757</v>
      </c>
      <c r="AH15" s="21">
        <v>0</v>
      </c>
      <c r="AI15" s="21">
        <v>0</v>
      </c>
      <c r="AJ15" s="21">
        <v>41.531152235131636</v>
      </c>
      <c r="AK15" s="21">
        <v>3.3115889546907397E-2</v>
      </c>
      <c r="AL15" s="21">
        <v>81.946090279929095</v>
      </c>
      <c r="AM15" s="21">
        <v>2.2844632483053688</v>
      </c>
      <c r="AN15" s="21">
        <v>0.65036083393075905</v>
      </c>
      <c r="AO15" s="21">
        <v>0</v>
      </c>
      <c r="AP15" s="21">
        <v>1.1919916704611301E-2</v>
      </c>
      <c r="AQ15" s="21">
        <v>6.21567603239472</v>
      </c>
      <c r="AR15" s="21">
        <v>1.7803751083823101</v>
      </c>
      <c r="AS15" s="21">
        <v>0</v>
      </c>
      <c r="AT15" s="21">
        <v>19.146551298799032</v>
      </c>
      <c r="AU15" s="21">
        <v>2.8522168577882145</v>
      </c>
      <c r="AV15" s="21">
        <v>10.25784464436169</v>
      </c>
      <c r="AW15" s="21">
        <v>11.20766678556588</v>
      </c>
      <c r="AX15" s="21">
        <v>6.0595518455579499E-2</v>
      </c>
      <c r="AY15" s="21">
        <v>0.64099768230658605</v>
      </c>
      <c r="AZ15" s="21">
        <v>11.057258502058184</v>
      </c>
      <c r="BA15" s="21">
        <v>0</v>
      </c>
      <c r="BB15" s="21">
        <v>2.93679781845708E-3</v>
      </c>
      <c r="BC15" s="21">
        <v>0</v>
      </c>
      <c r="BD15" s="21">
        <v>10.720288405667599</v>
      </c>
      <c r="BE15" s="21">
        <v>51.744836243952356</v>
      </c>
      <c r="BF15" s="21">
        <v>0.79307005884734005</v>
      </c>
      <c r="BG15" s="21">
        <v>26.669152264165476</v>
      </c>
      <c r="BH15" s="21">
        <v>6.4967282119572598</v>
      </c>
      <c r="BI15" s="21">
        <v>8.2150214560909013E-2</v>
      </c>
      <c r="BJ15" s="21">
        <v>0.12951599296573618</v>
      </c>
      <c r="BK15" s="21">
        <v>1.0186060829011701</v>
      </c>
      <c r="BL15" s="21">
        <v>1.1922044400534699</v>
      </c>
      <c r="BM15" s="21">
        <v>48.582741368493899</v>
      </c>
      <c r="BN15" s="21">
        <v>0</v>
      </c>
      <c r="BO15" s="22">
        <f t="shared" si="2"/>
        <v>5813.1171939781025</v>
      </c>
      <c r="BP15" s="21">
        <v>594.55100000000016</v>
      </c>
      <c r="BQ15" s="21">
        <v>0</v>
      </c>
      <c r="BR15" s="21">
        <v>0</v>
      </c>
      <c r="BS15" s="21">
        <v>10.0286971353782</v>
      </c>
      <c r="BT15" s="21">
        <v>34.852620501245795</v>
      </c>
      <c r="BU15" s="21">
        <v>6285.66</v>
      </c>
      <c r="BV15" s="21">
        <v>1237.68</v>
      </c>
      <c r="BW15" s="22">
        <f t="shared" si="3"/>
        <v>13975.889511614727</v>
      </c>
    </row>
    <row r="16" spans="1:75" x14ac:dyDescent="0.2">
      <c r="A16" s="38" t="s">
        <v>81</v>
      </c>
      <c r="B16" s="20"/>
      <c r="C16" s="21">
        <v>22.965763900246273</v>
      </c>
      <c r="D16" s="21">
        <v>0</v>
      </c>
      <c r="E16" s="21">
        <v>0</v>
      </c>
      <c r="F16" s="21">
        <v>9.2054757916848438</v>
      </c>
      <c r="G16" s="21">
        <v>195.06718992083538</v>
      </c>
      <c r="H16" s="21">
        <v>12.265955216432797</v>
      </c>
      <c r="I16" s="21">
        <v>5.663869973080109</v>
      </c>
      <c r="J16" s="21">
        <v>0.77443257191725401</v>
      </c>
      <c r="K16" s="21">
        <v>11.499405190838905</v>
      </c>
      <c r="L16" s="21">
        <v>0.35499187544043581</v>
      </c>
      <c r="M16" s="21">
        <v>61.454370965024928</v>
      </c>
      <c r="N16" s="21">
        <v>28.150663627726953</v>
      </c>
      <c r="O16" s="21">
        <v>1.7482420953079999E-2</v>
      </c>
      <c r="P16" s="21">
        <v>1250.1034426673132</v>
      </c>
      <c r="Q16" s="21">
        <v>98.003007870402612</v>
      </c>
      <c r="R16" s="21">
        <v>59.344171106177647</v>
      </c>
      <c r="S16" s="21">
        <v>51.333057106596279</v>
      </c>
      <c r="T16" s="21">
        <v>16.163915436546969</v>
      </c>
      <c r="U16" s="21">
        <v>14.482617556236701</v>
      </c>
      <c r="V16" s="21">
        <v>118.35960112188039</v>
      </c>
      <c r="W16" s="21">
        <v>0.80852567968613898</v>
      </c>
      <c r="X16" s="21">
        <v>8.6561826922881924</v>
      </c>
      <c r="Y16" s="21">
        <v>0.60187705948058912</v>
      </c>
      <c r="Z16" s="21">
        <v>0</v>
      </c>
      <c r="AA16" s="21">
        <v>0.39193325660873202</v>
      </c>
      <c r="AB16" s="21">
        <v>7.7694941855038797</v>
      </c>
      <c r="AC16" s="21">
        <v>4568.0133559018632</v>
      </c>
      <c r="AD16" s="21">
        <v>210.15592438587501</v>
      </c>
      <c r="AE16" s="21">
        <v>101.12630733691086</v>
      </c>
      <c r="AF16" s="21">
        <v>13.3374818733348</v>
      </c>
      <c r="AG16" s="21">
        <v>6.2039920179913402E-2</v>
      </c>
      <c r="AH16" s="21">
        <v>0</v>
      </c>
      <c r="AI16" s="21">
        <v>0</v>
      </c>
      <c r="AJ16" s="21">
        <v>0.1059239466706506</v>
      </c>
      <c r="AK16" s="21">
        <v>0</v>
      </c>
      <c r="AL16" s="21">
        <v>33.809525789743688</v>
      </c>
      <c r="AM16" s="21">
        <v>0</v>
      </c>
      <c r="AN16" s="21">
        <v>0</v>
      </c>
      <c r="AO16" s="21">
        <v>0</v>
      </c>
      <c r="AP16" s="21">
        <v>0</v>
      </c>
      <c r="AQ16" s="21">
        <v>0</v>
      </c>
      <c r="AR16" s="21">
        <v>0</v>
      </c>
      <c r="AS16" s="21">
        <v>0</v>
      </c>
      <c r="AT16" s="21">
        <v>27.48268229259639</v>
      </c>
      <c r="AU16" s="21">
        <v>3.902265025783564</v>
      </c>
      <c r="AV16" s="21">
        <v>0</v>
      </c>
      <c r="AW16" s="21">
        <v>15.308110642011153</v>
      </c>
      <c r="AX16" s="21">
        <v>0</v>
      </c>
      <c r="AY16" s="21">
        <v>8.5172361081856704E-4</v>
      </c>
      <c r="AZ16" s="21">
        <v>4.66897000232145E-2</v>
      </c>
      <c r="BA16" s="21">
        <v>2.23435376556791</v>
      </c>
      <c r="BB16" s="21">
        <v>0</v>
      </c>
      <c r="BC16" s="21">
        <v>0</v>
      </c>
      <c r="BD16" s="21">
        <v>263.99617914053903</v>
      </c>
      <c r="BE16" s="21">
        <v>13.440027125197471</v>
      </c>
      <c r="BF16" s="21">
        <v>0.74697252656157698</v>
      </c>
      <c r="BG16" s="21">
        <v>10.134470405153069</v>
      </c>
      <c r="BH16" s="21">
        <v>0.45680179322248199</v>
      </c>
      <c r="BI16" s="21">
        <v>7.7811001945627218E-3</v>
      </c>
      <c r="BJ16" s="21">
        <v>2.1074313481176272</v>
      </c>
      <c r="BK16" s="21">
        <v>0</v>
      </c>
      <c r="BL16" s="21">
        <v>0</v>
      </c>
      <c r="BM16" s="21">
        <v>20.037029346439052</v>
      </c>
      <c r="BN16" s="21">
        <v>0</v>
      </c>
      <c r="BO16" s="22">
        <f t="shared" si="2"/>
        <v>7259.9496322824989</v>
      </c>
      <c r="BP16" s="21">
        <v>764.46234958677724</v>
      </c>
      <c r="BQ16" s="21">
        <v>0</v>
      </c>
      <c r="BR16" s="21">
        <v>0</v>
      </c>
      <c r="BS16" s="21">
        <v>6.2440090892952798</v>
      </c>
      <c r="BT16" s="21">
        <v>25.153578238962599</v>
      </c>
      <c r="BU16" s="21">
        <v>3150.1899999999996</v>
      </c>
      <c r="BV16" s="21">
        <v>490.95000000000005</v>
      </c>
      <c r="BW16" s="22">
        <f t="shared" si="3"/>
        <v>11696.949569197535</v>
      </c>
    </row>
    <row r="17" spans="1:75" x14ac:dyDescent="0.2">
      <c r="A17" s="38" t="s">
        <v>82</v>
      </c>
      <c r="B17" s="20"/>
      <c r="C17" s="21">
        <v>0</v>
      </c>
      <c r="D17" s="21">
        <v>0</v>
      </c>
      <c r="E17" s="21">
        <v>0</v>
      </c>
      <c r="F17" s="21">
        <v>0.65864026375538076</v>
      </c>
      <c r="G17" s="21">
        <v>25.911409251436929</v>
      </c>
      <c r="H17" s="21">
        <v>17.88503776174845</v>
      </c>
      <c r="I17" s="21">
        <v>2.66700573948714</v>
      </c>
      <c r="J17" s="21">
        <v>7.8494885512595101</v>
      </c>
      <c r="K17" s="21">
        <v>0</v>
      </c>
      <c r="L17" s="21">
        <v>3.1994032391713318</v>
      </c>
      <c r="M17" s="21">
        <v>319.42809769021312</v>
      </c>
      <c r="N17" s="21">
        <v>1.03488452968083</v>
      </c>
      <c r="O17" s="21">
        <v>82.397557670228736</v>
      </c>
      <c r="P17" s="21">
        <v>88.384168702415877</v>
      </c>
      <c r="Q17" s="21">
        <v>8736.9730330454149</v>
      </c>
      <c r="R17" s="21">
        <v>2959.3042122672491</v>
      </c>
      <c r="S17" s="21">
        <v>164.40682326417277</v>
      </c>
      <c r="T17" s="21">
        <v>551.55800789762066</v>
      </c>
      <c r="U17" s="21">
        <v>779.77463798213648</v>
      </c>
      <c r="V17" s="21">
        <v>444.57117892923588</v>
      </c>
      <c r="W17" s="21">
        <v>122.60124069573411</v>
      </c>
      <c r="X17" s="21">
        <v>199.48060658658204</v>
      </c>
      <c r="Y17" s="21">
        <v>57.692909067527665</v>
      </c>
      <c r="Z17" s="21">
        <v>32.349636683911903</v>
      </c>
      <c r="AA17" s="21">
        <v>14.7159938566609</v>
      </c>
      <c r="AB17" s="21">
        <v>0.80221200885754529</v>
      </c>
      <c r="AC17" s="21">
        <v>1092.1868583041398</v>
      </c>
      <c r="AD17" s="21">
        <v>0</v>
      </c>
      <c r="AE17" s="21">
        <v>117.43874468644327</v>
      </c>
      <c r="AF17" s="21">
        <v>0</v>
      </c>
      <c r="AG17" s="21">
        <v>0</v>
      </c>
      <c r="AH17" s="21">
        <v>0</v>
      </c>
      <c r="AI17" s="21">
        <v>0</v>
      </c>
      <c r="AJ17" s="21">
        <v>0</v>
      </c>
      <c r="AK17" s="21">
        <v>0</v>
      </c>
      <c r="AL17" s="21">
        <v>0.53862267659543095</v>
      </c>
      <c r="AM17" s="21">
        <v>0</v>
      </c>
      <c r="AN17" s="21">
        <v>0</v>
      </c>
      <c r="AO17" s="21">
        <v>0</v>
      </c>
      <c r="AP17" s="21">
        <v>0</v>
      </c>
      <c r="AQ17" s="21">
        <v>0</v>
      </c>
      <c r="AR17" s="21">
        <v>0</v>
      </c>
      <c r="AS17" s="21">
        <v>0</v>
      </c>
      <c r="AT17" s="21">
        <v>0.41601305465969851</v>
      </c>
      <c r="AU17" s="21">
        <v>5.6947359625409616E-2</v>
      </c>
      <c r="AV17" s="21">
        <v>0</v>
      </c>
      <c r="AW17" s="21">
        <v>4.5282832047541977</v>
      </c>
      <c r="AX17" s="21">
        <v>17.978681915620498</v>
      </c>
      <c r="AY17" s="21">
        <v>0</v>
      </c>
      <c r="AZ17" s="21">
        <v>4.2985676890361901</v>
      </c>
      <c r="BA17" s="21">
        <v>0</v>
      </c>
      <c r="BB17" s="21">
        <v>0</v>
      </c>
      <c r="BC17" s="21">
        <v>0</v>
      </c>
      <c r="BD17" s="21">
        <v>1.4448670160544119</v>
      </c>
      <c r="BE17" s="21">
        <v>30.223422848820721</v>
      </c>
      <c r="BF17" s="21">
        <v>0</v>
      </c>
      <c r="BG17" s="21">
        <v>0</v>
      </c>
      <c r="BH17" s="21">
        <v>0</v>
      </c>
      <c r="BI17" s="21">
        <v>0</v>
      </c>
      <c r="BJ17" s="21">
        <v>0</v>
      </c>
      <c r="BK17" s="21">
        <v>0</v>
      </c>
      <c r="BL17" s="21">
        <v>0</v>
      </c>
      <c r="BM17" s="21">
        <v>0</v>
      </c>
      <c r="BN17" s="21">
        <v>0</v>
      </c>
      <c r="BO17" s="22">
        <f t="shared" si="2"/>
        <v>15882.75719444025</v>
      </c>
      <c r="BP17" s="21">
        <v>38.21</v>
      </c>
      <c r="BQ17" s="21">
        <v>0</v>
      </c>
      <c r="BR17" s="21">
        <v>0</v>
      </c>
      <c r="BS17" s="21">
        <v>0</v>
      </c>
      <c r="BT17" s="21">
        <v>573.05307343373147</v>
      </c>
      <c r="BU17" s="21">
        <v>15741.42</v>
      </c>
      <c r="BV17" s="21">
        <v>3184.9700000000003</v>
      </c>
      <c r="BW17" s="22">
        <f t="shared" si="3"/>
        <v>35420.41026787398</v>
      </c>
    </row>
    <row r="18" spans="1:75" x14ac:dyDescent="0.2">
      <c r="A18" s="38" t="s">
        <v>83</v>
      </c>
      <c r="B18" s="20"/>
      <c r="C18" s="21">
        <v>65.209948583242621</v>
      </c>
      <c r="D18" s="21">
        <v>0</v>
      </c>
      <c r="E18" s="21">
        <v>11.2096713286872</v>
      </c>
      <c r="F18" s="21">
        <v>7.5079845118476971</v>
      </c>
      <c r="G18" s="21">
        <v>237.89819565093072</v>
      </c>
      <c r="H18" s="21">
        <v>36.095890564262461</v>
      </c>
      <c r="I18" s="21">
        <v>17.312936306073112</v>
      </c>
      <c r="J18" s="21">
        <v>15.117642653802211</v>
      </c>
      <c r="K18" s="21">
        <v>2.5419375882354429</v>
      </c>
      <c r="L18" s="21">
        <v>49.712768459088174</v>
      </c>
      <c r="M18" s="21">
        <v>314.50796798453302</v>
      </c>
      <c r="N18" s="21">
        <v>3.870727385187211</v>
      </c>
      <c r="O18" s="21">
        <v>82.682214258734319</v>
      </c>
      <c r="P18" s="21">
        <v>117.03607763575812</v>
      </c>
      <c r="Q18" s="21">
        <v>655.32526974737084</v>
      </c>
      <c r="R18" s="21">
        <v>1500.8197768184984</v>
      </c>
      <c r="S18" s="21">
        <v>84.457973019391488</v>
      </c>
      <c r="T18" s="21">
        <v>167.25741219367887</v>
      </c>
      <c r="U18" s="21">
        <v>405.45782604762917</v>
      </c>
      <c r="V18" s="21">
        <v>400.49491332904341</v>
      </c>
      <c r="W18" s="21">
        <v>22.588185411494756</v>
      </c>
      <c r="X18" s="21">
        <v>59.97551806307132</v>
      </c>
      <c r="Y18" s="21">
        <v>116.42626687464522</v>
      </c>
      <c r="Z18" s="21">
        <v>21.846326100936398</v>
      </c>
      <c r="AA18" s="21">
        <v>8.43998462865577</v>
      </c>
      <c r="AB18" s="21">
        <v>7.832459240896573</v>
      </c>
      <c r="AC18" s="21">
        <v>3336.3285074901983</v>
      </c>
      <c r="AD18" s="21">
        <v>15.87981847337463</v>
      </c>
      <c r="AE18" s="21">
        <v>53.470026752715974</v>
      </c>
      <c r="AF18" s="21">
        <v>12.406113420259343</v>
      </c>
      <c r="AG18" s="21">
        <v>5.5544689539462047</v>
      </c>
      <c r="AH18" s="21">
        <v>0</v>
      </c>
      <c r="AI18" s="21">
        <v>0</v>
      </c>
      <c r="AJ18" s="21">
        <v>64.024988636174498</v>
      </c>
      <c r="AK18" s="21">
        <v>2.9720927014565999</v>
      </c>
      <c r="AL18" s="21">
        <v>81.918069122596279</v>
      </c>
      <c r="AM18" s="21">
        <v>0.40833348328498564</v>
      </c>
      <c r="AN18" s="21">
        <v>0</v>
      </c>
      <c r="AO18" s="21">
        <v>1.4789626070964999E-3</v>
      </c>
      <c r="AP18" s="21">
        <v>0.5440614181160357</v>
      </c>
      <c r="AQ18" s="21">
        <v>28.129169926920401</v>
      </c>
      <c r="AR18" s="21">
        <v>3.2471084736405</v>
      </c>
      <c r="AS18" s="21">
        <v>0</v>
      </c>
      <c r="AT18" s="21">
        <v>52.0031636111339</v>
      </c>
      <c r="AU18" s="21">
        <v>8.7207704026651793</v>
      </c>
      <c r="AV18" s="21">
        <v>4.3578113753623908</v>
      </c>
      <c r="AW18" s="21">
        <v>42.154025313115866</v>
      </c>
      <c r="AX18" s="21">
        <v>0.95295426404356143</v>
      </c>
      <c r="AY18" s="21">
        <v>0.29511769457779302</v>
      </c>
      <c r="AZ18" s="21">
        <v>1.8407012395277458</v>
      </c>
      <c r="BA18" s="21">
        <v>0.55672877860376602</v>
      </c>
      <c r="BB18" s="21">
        <v>0.19732917783590401</v>
      </c>
      <c r="BC18" s="21">
        <v>0</v>
      </c>
      <c r="BD18" s="21">
        <v>34.757633849711318</v>
      </c>
      <c r="BE18" s="21">
        <v>160.01266610561487</v>
      </c>
      <c r="BF18" s="21">
        <v>0</v>
      </c>
      <c r="BG18" s="21">
        <v>38.268629734940035</v>
      </c>
      <c r="BH18" s="21">
        <v>0.77302111228503312</v>
      </c>
      <c r="BI18" s="21">
        <v>21.410435751982465</v>
      </c>
      <c r="BJ18" s="21">
        <v>1.3402029808959728</v>
      </c>
      <c r="BK18" s="21">
        <v>2.7544749890639699</v>
      </c>
      <c r="BL18" s="21">
        <v>9.4797050039101396E-2</v>
      </c>
      <c r="BM18" s="21">
        <v>2.6132247472670911</v>
      </c>
      <c r="BN18" s="21">
        <v>0</v>
      </c>
      <c r="BO18" s="22">
        <f t="shared" si="2"/>
        <v>8389.6138003796532</v>
      </c>
      <c r="BP18" s="21">
        <v>506.26</v>
      </c>
      <c r="BQ18" s="21">
        <v>0</v>
      </c>
      <c r="BR18" s="21">
        <v>0</v>
      </c>
      <c r="BS18" s="21">
        <v>3043.6308956713538</v>
      </c>
      <c r="BT18" s="21">
        <v>16.470311248447434</v>
      </c>
      <c r="BU18" s="21">
        <v>3400.0600000000004</v>
      </c>
      <c r="BV18" s="21">
        <v>893.8</v>
      </c>
      <c r="BW18" s="22">
        <f t="shared" si="3"/>
        <v>16249.835007299454</v>
      </c>
    </row>
    <row r="19" spans="1:75" x14ac:dyDescent="0.2">
      <c r="A19" s="38" t="s">
        <v>84</v>
      </c>
      <c r="B19" s="20"/>
      <c r="C19" s="21">
        <v>2.2648679274546839</v>
      </c>
      <c r="D19" s="21">
        <v>0</v>
      </c>
      <c r="E19" s="21">
        <v>0</v>
      </c>
      <c r="F19" s="21">
        <v>0.5256645943704179</v>
      </c>
      <c r="G19" s="21">
        <v>0</v>
      </c>
      <c r="H19" s="21">
        <v>0.42444503818918161</v>
      </c>
      <c r="I19" s="21">
        <v>0</v>
      </c>
      <c r="J19" s="21">
        <v>0</v>
      </c>
      <c r="K19" s="21">
        <v>0</v>
      </c>
      <c r="L19" s="21">
        <v>5.7051565636107089</v>
      </c>
      <c r="M19" s="21">
        <v>65.205042838963564</v>
      </c>
      <c r="N19" s="21">
        <v>0.57458734310839277</v>
      </c>
      <c r="O19" s="21">
        <v>5.023077665983565</v>
      </c>
      <c r="P19" s="21">
        <v>2.9936457582795102</v>
      </c>
      <c r="Q19" s="21">
        <v>1.6554086955779233</v>
      </c>
      <c r="R19" s="21">
        <v>56.911813748796703</v>
      </c>
      <c r="S19" s="21">
        <v>836.17702710956746</v>
      </c>
      <c r="T19" s="21">
        <v>202.29747997720057</v>
      </c>
      <c r="U19" s="21">
        <v>327.45937337747512</v>
      </c>
      <c r="V19" s="21">
        <v>674.18064268835383</v>
      </c>
      <c r="W19" s="21">
        <v>3.7584860343484419</v>
      </c>
      <c r="X19" s="21">
        <v>34.182557721181908</v>
      </c>
      <c r="Y19" s="21">
        <v>105.24476476976079</v>
      </c>
      <c r="Z19" s="21">
        <v>29.416238155823006</v>
      </c>
      <c r="AA19" s="21">
        <v>0</v>
      </c>
      <c r="AB19" s="21">
        <v>10.445407401474801</v>
      </c>
      <c r="AC19" s="21">
        <v>1141.2598257617515</v>
      </c>
      <c r="AD19" s="21">
        <v>2.8825766037438099</v>
      </c>
      <c r="AE19" s="21">
        <v>457.25483261285081</v>
      </c>
      <c r="AF19" s="21">
        <v>23.368941282267045</v>
      </c>
      <c r="AG19" s="21">
        <v>6.8973909120756032E-3</v>
      </c>
      <c r="AH19" s="21">
        <v>0</v>
      </c>
      <c r="AI19" s="21">
        <v>0</v>
      </c>
      <c r="AJ19" s="21">
        <v>64.20587361892828</v>
      </c>
      <c r="AK19" s="21">
        <v>1.13312938800184</v>
      </c>
      <c r="AL19" s="21">
        <v>1.06278623274802</v>
      </c>
      <c r="AM19" s="21">
        <v>0.25229240838959599</v>
      </c>
      <c r="AN19" s="21">
        <v>0.98117517383835828</v>
      </c>
      <c r="AO19" s="21">
        <v>336.03917480703973</v>
      </c>
      <c r="AP19" s="21">
        <v>103.73125657125505</v>
      </c>
      <c r="AQ19" s="21">
        <v>0.110382605402817</v>
      </c>
      <c r="AR19" s="21">
        <v>3.4208015434684</v>
      </c>
      <c r="AS19" s="21">
        <v>0</v>
      </c>
      <c r="AT19" s="21">
        <v>4.3742805159999261</v>
      </c>
      <c r="AU19" s="21">
        <v>0.81083773276276405</v>
      </c>
      <c r="AV19" s="21">
        <v>0.64222187540999498</v>
      </c>
      <c r="AW19" s="21">
        <v>18.653775153510143</v>
      </c>
      <c r="AX19" s="21">
        <v>7.2184628409036495</v>
      </c>
      <c r="AY19" s="21">
        <v>0.117296618879591</v>
      </c>
      <c r="AZ19" s="21">
        <v>8.5991820115183693</v>
      </c>
      <c r="BA19" s="21">
        <v>0</v>
      </c>
      <c r="BB19" s="21">
        <v>0</v>
      </c>
      <c r="BC19" s="21">
        <v>0</v>
      </c>
      <c r="BD19" s="21">
        <v>5.7303098450831902</v>
      </c>
      <c r="BE19" s="21">
        <v>92.631070765193186</v>
      </c>
      <c r="BF19" s="21">
        <v>8.1824233785145797</v>
      </c>
      <c r="BG19" s="21">
        <v>52.646064121334327</v>
      </c>
      <c r="BH19" s="21">
        <v>13.867633697956347</v>
      </c>
      <c r="BI19" s="21">
        <v>0.12187688120641824</v>
      </c>
      <c r="BJ19" s="21">
        <v>0</v>
      </c>
      <c r="BK19" s="21">
        <v>10.00992011632913</v>
      </c>
      <c r="BL19" s="21">
        <v>0.99777707523312198</v>
      </c>
      <c r="BM19" s="21">
        <v>0</v>
      </c>
      <c r="BN19" s="21">
        <v>0</v>
      </c>
      <c r="BO19" s="22">
        <f t="shared" si="2"/>
        <v>4724.7587660399531</v>
      </c>
      <c r="BP19" s="21">
        <v>2564.2599999999998</v>
      </c>
      <c r="BQ19" s="21">
        <v>0</v>
      </c>
      <c r="BR19" s="21">
        <v>0</v>
      </c>
      <c r="BS19" s="21">
        <v>5423.4505879021654</v>
      </c>
      <c r="BT19" s="21">
        <v>75.459287013882886</v>
      </c>
      <c r="BU19" s="21">
        <v>4461.8900000000003</v>
      </c>
      <c r="BV19" s="21">
        <v>1667.52</v>
      </c>
      <c r="BW19" s="22">
        <f t="shared" si="3"/>
        <v>18917.338640956001</v>
      </c>
    </row>
    <row r="20" spans="1:75" x14ac:dyDescent="0.2">
      <c r="A20" s="38" t="s">
        <v>85</v>
      </c>
      <c r="B20" s="20"/>
      <c r="C20" s="21">
        <v>12.607736715759779</v>
      </c>
      <c r="D20" s="21">
        <v>0</v>
      </c>
      <c r="E20" s="21">
        <v>5.20746655507683</v>
      </c>
      <c r="F20" s="21">
        <v>0.47220597775402096</v>
      </c>
      <c r="G20" s="21">
        <v>0.70631229974393595</v>
      </c>
      <c r="H20" s="21">
        <v>4.0494070467666097</v>
      </c>
      <c r="I20" s="21">
        <v>0</v>
      </c>
      <c r="J20" s="21">
        <v>0</v>
      </c>
      <c r="K20" s="21">
        <v>0</v>
      </c>
      <c r="L20" s="21">
        <v>11.317099832630793</v>
      </c>
      <c r="M20" s="21">
        <v>77.038974252169098</v>
      </c>
      <c r="N20" s="21">
        <v>2.0802206781419101E-3</v>
      </c>
      <c r="O20" s="21">
        <v>0</v>
      </c>
      <c r="P20" s="21">
        <v>3.4412191224379791</v>
      </c>
      <c r="Q20" s="21">
        <v>45.377151944750381</v>
      </c>
      <c r="R20" s="21">
        <v>257.11761582782242</v>
      </c>
      <c r="S20" s="21">
        <v>159.43139833132068</v>
      </c>
      <c r="T20" s="21">
        <v>735.44694131820552</v>
      </c>
      <c r="U20" s="21">
        <v>364.19892375842358</v>
      </c>
      <c r="V20" s="21">
        <v>344.19694479020461</v>
      </c>
      <c r="W20" s="21">
        <v>1.3626182386173755</v>
      </c>
      <c r="X20" s="21">
        <v>15.190260207182952</v>
      </c>
      <c r="Y20" s="21">
        <v>119.37073750527469</v>
      </c>
      <c r="Z20" s="21">
        <v>353.71722729377575</v>
      </c>
      <c r="AA20" s="21">
        <v>1.5828152214314</v>
      </c>
      <c r="AB20" s="21">
        <v>9.5382590593072845</v>
      </c>
      <c r="AC20" s="21">
        <v>1967.6976232846578</v>
      </c>
      <c r="AD20" s="21">
        <v>5.2300929083760197</v>
      </c>
      <c r="AE20" s="21">
        <v>41.96251725133304</v>
      </c>
      <c r="AF20" s="21">
        <v>0.41216815933666162</v>
      </c>
      <c r="AG20" s="21">
        <v>0.51607800546663052</v>
      </c>
      <c r="AH20" s="21">
        <v>0</v>
      </c>
      <c r="AI20" s="21">
        <v>0</v>
      </c>
      <c r="AJ20" s="21">
        <v>0.13797345425992957</v>
      </c>
      <c r="AK20" s="21">
        <v>0</v>
      </c>
      <c r="AL20" s="21">
        <v>0.71571801481658504</v>
      </c>
      <c r="AM20" s="21">
        <v>9.7694643440978599E-3</v>
      </c>
      <c r="AN20" s="21">
        <v>0.52547784131712671</v>
      </c>
      <c r="AO20" s="21">
        <v>0</v>
      </c>
      <c r="AP20" s="21">
        <v>0.43304993617907001</v>
      </c>
      <c r="AQ20" s="21">
        <v>0</v>
      </c>
      <c r="AR20" s="21">
        <v>0</v>
      </c>
      <c r="AS20" s="21">
        <v>0</v>
      </c>
      <c r="AT20" s="21">
        <v>0</v>
      </c>
      <c r="AU20" s="21">
        <v>0</v>
      </c>
      <c r="AV20" s="21">
        <v>0.60318425652963159</v>
      </c>
      <c r="AW20" s="21">
        <v>0.29246147528412592</v>
      </c>
      <c r="AX20" s="21">
        <v>0.31415728975874802</v>
      </c>
      <c r="AY20" s="21">
        <v>6.0201588636965999</v>
      </c>
      <c r="AZ20" s="21">
        <v>1.22892760065374E-3</v>
      </c>
      <c r="BA20" s="21">
        <v>0</v>
      </c>
      <c r="BB20" s="21">
        <v>0.14345468992503799</v>
      </c>
      <c r="BC20" s="21">
        <v>0</v>
      </c>
      <c r="BD20" s="21">
        <v>0.41277106500237798</v>
      </c>
      <c r="BE20" s="21">
        <v>37.500181513700667</v>
      </c>
      <c r="BF20" s="21">
        <v>12.808274603263209</v>
      </c>
      <c r="BG20" s="21">
        <v>53.304658536414223</v>
      </c>
      <c r="BH20" s="21">
        <v>1.0748039064491284</v>
      </c>
      <c r="BI20" s="21">
        <v>0.45277958214805331</v>
      </c>
      <c r="BJ20" s="21">
        <v>8.6489480076850006E-2</v>
      </c>
      <c r="BK20" s="21">
        <v>0</v>
      </c>
      <c r="BL20" s="21">
        <v>3.8954159395026698E-3</v>
      </c>
      <c r="BM20" s="21">
        <v>1.0336593803267951</v>
      </c>
      <c r="BN20" s="21">
        <v>0</v>
      </c>
      <c r="BO20" s="22">
        <f t="shared" si="2"/>
        <v>4653.0660228255374</v>
      </c>
      <c r="BP20" s="21">
        <v>1746.67752033898</v>
      </c>
      <c r="BQ20" s="21">
        <v>0</v>
      </c>
      <c r="BR20" s="21">
        <v>0</v>
      </c>
      <c r="BS20" s="21">
        <v>1588.1907392931926</v>
      </c>
      <c r="BT20" s="21">
        <v>47.644624422456886</v>
      </c>
      <c r="BU20" s="21">
        <v>3886.58</v>
      </c>
      <c r="BV20" s="21">
        <v>1285.8699999999999</v>
      </c>
      <c r="BW20" s="22">
        <f t="shared" si="3"/>
        <v>13208.028906880165</v>
      </c>
    </row>
    <row r="21" spans="1:75" x14ac:dyDescent="0.2">
      <c r="A21" s="38" t="s">
        <v>86</v>
      </c>
      <c r="B21" s="20"/>
      <c r="C21" s="21">
        <v>81.443825277686514</v>
      </c>
      <c r="D21" s="21">
        <v>136.54568365210901</v>
      </c>
      <c r="E21" s="21">
        <v>4.09400408423671</v>
      </c>
      <c r="F21" s="21">
        <v>7.7452522414472647</v>
      </c>
      <c r="G21" s="21">
        <v>22.320526894557794</v>
      </c>
      <c r="H21" s="21">
        <v>3.5612885715622529</v>
      </c>
      <c r="I21" s="21">
        <v>0.165580482737402</v>
      </c>
      <c r="J21" s="21">
        <v>16.6967373492025</v>
      </c>
      <c r="K21" s="21">
        <v>7.6816958523231907E-2</v>
      </c>
      <c r="L21" s="21">
        <v>26.964991392009896</v>
      </c>
      <c r="M21" s="21">
        <v>210.05129336322599</v>
      </c>
      <c r="N21" s="21">
        <v>8.2149717550681274</v>
      </c>
      <c r="O21" s="21">
        <v>54.075809000511924</v>
      </c>
      <c r="P21" s="21">
        <v>0.55806264477302703</v>
      </c>
      <c r="Q21" s="21">
        <v>70.400216045475034</v>
      </c>
      <c r="R21" s="21">
        <v>199.70962802688098</v>
      </c>
      <c r="S21" s="21">
        <v>14.27040482939249</v>
      </c>
      <c r="T21" s="21">
        <v>14.595889359715986</v>
      </c>
      <c r="U21" s="21">
        <v>2639.4277355856752</v>
      </c>
      <c r="V21" s="21">
        <v>658.41599619665135</v>
      </c>
      <c r="W21" s="21">
        <v>11.299450227513523</v>
      </c>
      <c r="X21" s="21">
        <v>2.0879549953050449</v>
      </c>
      <c r="Y21" s="21">
        <v>36.746519526028493</v>
      </c>
      <c r="Z21" s="21">
        <v>0</v>
      </c>
      <c r="AA21" s="21">
        <v>0</v>
      </c>
      <c r="AB21" s="21">
        <v>29.905152021279712</v>
      </c>
      <c r="AC21" s="21">
        <v>1077.7256255646221</v>
      </c>
      <c r="AD21" s="21">
        <v>1.0311869489426506</v>
      </c>
      <c r="AE21" s="21">
        <v>101.37419309766709</v>
      </c>
      <c r="AF21" s="21">
        <v>5.6672777223980875</v>
      </c>
      <c r="AG21" s="21">
        <v>1.447406787722574E-2</v>
      </c>
      <c r="AH21" s="21">
        <v>0</v>
      </c>
      <c r="AI21" s="21">
        <v>15.555711033569199</v>
      </c>
      <c r="AJ21" s="21">
        <v>1.0708346704720311</v>
      </c>
      <c r="AK21" s="21">
        <v>0.61473661418511005</v>
      </c>
      <c r="AL21" s="21">
        <v>13.91916067518134</v>
      </c>
      <c r="AM21" s="21">
        <v>0</v>
      </c>
      <c r="AN21" s="21">
        <v>0</v>
      </c>
      <c r="AO21" s="21">
        <v>4.4510536731616002</v>
      </c>
      <c r="AP21" s="21">
        <v>0</v>
      </c>
      <c r="AQ21" s="21">
        <v>0</v>
      </c>
      <c r="AR21" s="21">
        <v>4.5051636207406203</v>
      </c>
      <c r="AS21" s="21">
        <v>0</v>
      </c>
      <c r="AT21" s="21">
        <v>1.9815312906107303</v>
      </c>
      <c r="AU21" s="21">
        <v>0.36481611463295782</v>
      </c>
      <c r="AV21" s="21">
        <v>0.25185127289148401</v>
      </c>
      <c r="AW21" s="21">
        <v>2.9678879858008282</v>
      </c>
      <c r="AX21" s="21">
        <v>20.751669688875701</v>
      </c>
      <c r="AY21" s="21">
        <v>0</v>
      </c>
      <c r="AZ21" s="21">
        <v>0</v>
      </c>
      <c r="BA21" s="21">
        <v>1.3492149830441401E-3</v>
      </c>
      <c r="BB21" s="21">
        <v>0</v>
      </c>
      <c r="BC21" s="21">
        <v>0</v>
      </c>
      <c r="BD21" s="21">
        <v>13.745436051114737</v>
      </c>
      <c r="BE21" s="21">
        <v>33.482141187400252</v>
      </c>
      <c r="BF21" s="21">
        <v>0</v>
      </c>
      <c r="BG21" s="21">
        <v>0.83503554407632952</v>
      </c>
      <c r="BH21" s="21">
        <v>0.11611562185565941</v>
      </c>
      <c r="BI21" s="21">
        <v>1.2016420834746788</v>
      </c>
      <c r="BJ21" s="21">
        <v>5.9286899992187003E-2</v>
      </c>
      <c r="BK21" s="21">
        <v>5.7904178486677003</v>
      </c>
      <c r="BL21" s="21">
        <v>0.44753373849715</v>
      </c>
      <c r="BM21" s="21">
        <v>4.4898565937125899E-2</v>
      </c>
      <c r="BN21" s="21">
        <v>0</v>
      </c>
      <c r="BO21" s="22">
        <f t="shared" si="2"/>
        <v>5557.3448212791964</v>
      </c>
      <c r="BP21" s="21">
        <v>228.61590004420879</v>
      </c>
      <c r="BQ21" s="21">
        <v>0</v>
      </c>
      <c r="BR21" s="21">
        <v>0</v>
      </c>
      <c r="BS21" s="21">
        <v>7509.1097711553821</v>
      </c>
      <c r="BT21" s="21">
        <v>-29.768344951484515</v>
      </c>
      <c r="BU21" s="21">
        <v>7839.62</v>
      </c>
      <c r="BV21" s="21">
        <v>5806.43</v>
      </c>
      <c r="BW21" s="22">
        <f t="shared" si="3"/>
        <v>26911.352147527301</v>
      </c>
    </row>
    <row r="22" spans="1:75" x14ac:dyDescent="0.2">
      <c r="A22" s="38" t="s">
        <v>87</v>
      </c>
      <c r="B22" s="20"/>
      <c r="C22" s="21">
        <v>3.8318353962507938</v>
      </c>
      <c r="D22" s="21">
        <v>0</v>
      </c>
      <c r="E22" s="21">
        <v>0</v>
      </c>
      <c r="F22" s="21">
        <v>0.50561404413015498</v>
      </c>
      <c r="G22" s="21">
        <v>0</v>
      </c>
      <c r="H22" s="21">
        <v>0</v>
      </c>
      <c r="I22" s="21">
        <v>0</v>
      </c>
      <c r="J22" s="21">
        <v>0.36786989333579401</v>
      </c>
      <c r="K22" s="21">
        <v>0</v>
      </c>
      <c r="L22" s="21">
        <v>6.2458469999785403E-2</v>
      </c>
      <c r="M22" s="21">
        <v>6.0997175739938356</v>
      </c>
      <c r="N22" s="21">
        <v>0.68242654206981701</v>
      </c>
      <c r="O22" s="21">
        <v>0</v>
      </c>
      <c r="P22" s="21">
        <v>0.30028536292240798</v>
      </c>
      <c r="Q22" s="21">
        <v>0</v>
      </c>
      <c r="R22" s="21">
        <v>54.582966976335094</v>
      </c>
      <c r="S22" s="21">
        <v>0</v>
      </c>
      <c r="T22" s="21">
        <v>16.035244694075001</v>
      </c>
      <c r="U22" s="21">
        <v>69.062611469362565</v>
      </c>
      <c r="V22" s="21">
        <v>7743.5731397394084</v>
      </c>
      <c r="W22" s="21">
        <v>21.030462465594027</v>
      </c>
      <c r="X22" s="21">
        <v>0</v>
      </c>
      <c r="Y22" s="21">
        <v>51.749179844338592</v>
      </c>
      <c r="Z22" s="21">
        <v>0</v>
      </c>
      <c r="AA22" s="21">
        <v>0</v>
      </c>
      <c r="AB22" s="21">
        <v>6.3974463179734471</v>
      </c>
      <c r="AC22" s="21">
        <v>0.109273184772404</v>
      </c>
      <c r="AD22" s="21">
        <v>576.38303750340253</v>
      </c>
      <c r="AE22" s="21">
        <v>6.3580651675939324</v>
      </c>
      <c r="AF22" s="21">
        <v>0</v>
      </c>
      <c r="AG22" s="21">
        <v>205.39173100243366</v>
      </c>
      <c r="AH22" s="21">
        <v>0</v>
      </c>
      <c r="AI22" s="21">
        <v>0</v>
      </c>
      <c r="AJ22" s="21">
        <v>12.527135195803901</v>
      </c>
      <c r="AK22" s="21">
        <v>0.450297418703275</v>
      </c>
      <c r="AL22" s="21">
        <v>7.434202269417832E-2</v>
      </c>
      <c r="AM22" s="21">
        <v>0</v>
      </c>
      <c r="AN22" s="21">
        <v>0.12944118323703499</v>
      </c>
      <c r="AO22" s="21">
        <v>0</v>
      </c>
      <c r="AP22" s="21">
        <v>0</v>
      </c>
      <c r="AQ22" s="21">
        <v>0</v>
      </c>
      <c r="AR22" s="21">
        <v>0</v>
      </c>
      <c r="AS22" s="21">
        <v>0</v>
      </c>
      <c r="AT22" s="21">
        <v>0</v>
      </c>
      <c r="AU22" s="21">
        <v>0</v>
      </c>
      <c r="AV22" s="21">
        <v>0</v>
      </c>
      <c r="AW22" s="21">
        <v>13.0452846163359</v>
      </c>
      <c r="AX22" s="21">
        <v>0</v>
      </c>
      <c r="AY22" s="21">
        <v>0</v>
      </c>
      <c r="AZ22" s="21">
        <v>0</v>
      </c>
      <c r="BA22" s="21">
        <v>11.89401672947362</v>
      </c>
      <c r="BB22" s="21">
        <v>0</v>
      </c>
      <c r="BC22" s="21">
        <v>0</v>
      </c>
      <c r="BD22" s="21">
        <v>0</v>
      </c>
      <c r="BE22" s="21">
        <v>18.102650320573979</v>
      </c>
      <c r="BF22" s="21">
        <v>0.24973428713913501</v>
      </c>
      <c r="BG22" s="21">
        <v>61.933816384805382</v>
      </c>
      <c r="BH22" s="21">
        <v>0.82732640353707898</v>
      </c>
      <c r="BI22" s="21">
        <v>0.23348864153118412</v>
      </c>
      <c r="BJ22" s="21">
        <v>0</v>
      </c>
      <c r="BK22" s="21">
        <v>8.7677393755902493</v>
      </c>
      <c r="BL22" s="21">
        <v>0</v>
      </c>
      <c r="BM22" s="21">
        <v>3.7719897864945202</v>
      </c>
      <c r="BN22" s="21">
        <v>0</v>
      </c>
      <c r="BO22" s="22">
        <f t="shared" si="2"/>
        <v>8894.5306280139121</v>
      </c>
      <c r="BP22" s="21">
        <v>5308.4699877275416</v>
      </c>
      <c r="BQ22" s="21">
        <v>0</v>
      </c>
      <c r="BR22" s="21">
        <v>0</v>
      </c>
      <c r="BS22" s="21">
        <v>5597.1301837008223</v>
      </c>
      <c r="BT22" s="21">
        <v>321.33046900002495</v>
      </c>
      <c r="BU22" s="21">
        <v>17649.260000000002</v>
      </c>
      <c r="BV22" s="21">
        <v>3721.56</v>
      </c>
      <c r="BW22" s="22">
        <f t="shared" si="3"/>
        <v>41492.281268442297</v>
      </c>
    </row>
    <row r="23" spans="1:75" x14ac:dyDescent="0.2">
      <c r="A23" s="38" t="s">
        <v>88</v>
      </c>
      <c r="B23" s="20"/>
      <c r="C23" s="21">
        <v>0</v>
      </c>
      <c r="D23" s="21">
        <v>0</v>
      </c>
      <c r="E23" s="21">
        <v>4.2871758058118496</v>
      </c>
      <c r="F23" s="21">
        <v>0</v>
      </c>
      <c r="G23" s="21">
        <v>0.27428515995963498</v>
      </c>
      <c r="H23" s="21">
        <v>0</v>
      </c>
      <c r="I23" s="21">
        <v>0</v>
      </c>
      <c r="J23" s="21">
        <v>0</v>
      </c>
      <c r="K23" s="21">
        <v>0</v>
      </c>
      <c r="L23" s="21">
        <v>0</v>
      </c>
      <c r="M23" s="21">
        <v>0.44756355508377527</v>
      </c>
      <c r="N23" s="21">
        <v>0</v>
      </c>
      <c r="O23" s="21">
        <v>2.23258858694581</v>
      </c>
      <c r="P23" s="21">
        <v>0</v>
      </c>
      <c r="Q23" s="21">
        <v>0</v>
      </c>
      <c r="R23" s="21">
        <v>31.391186841656154</v>
      </c>
      <c r="S23" s="21">
        <v>0</v>
      </c>
      <c r="T23" s="21">
        <v>3.9709660258355601</v>
      </c>
      <c r="U23" s="21">
        <v>2.15853463435348E-3</v>
      </c>
      <c r="V23" s="21">
        <v>0.27414294672595252</v>
      </c>
      <c r="W23" s="21">
        <v>383.78914830478828</v>
      </c>
      <c r="X23" s="21">
        <v>0</v>
      </c>
      <c r="Y23" s="21">
        <v>60.175538495487665</v>
      </c>
      <c r="Z23" s="21">
        <v>0</v>
      </c>
      <c r="AA23" s="21">
        <v>0</v>
      </c>
      <c r="AB23" s="21">
        <v>0</v>
      </c>
      <c r="AC23" s="21">
        <v>6.0493446329807701E-2</v>
      </c>
      <c r="AD23" s="21">
        <v>0</v>
      </c>
      <c r="AE23" s="21">
        <v>3.8979315007881161</v>
      </c>
      <c r="AF23" s="21">
        <v>0</v>
      </c>
      <c r="AG23" s="21">
        <v>129.61790381385637</v>
      </c>
      <c r="AH23" s="21">
        <v>0.25313121006661898</v>
      </c>
      <c r="AI23" s="21">
        <v>0</v>
      </c>
      <c r="AJ23" s="21">
        <v>0</v>
      </c>
      <c r="AK23" s="21">
        <v>0</v>
      </c>
      <c r="AL23" s="21">
        <v>8.8071272298776598E-4</v>
      </c>
      <c r="AM23" s="21">
        <v>0</v>
      </c>
      <c r="AN23" s="21">
        <v>0</v>
      </c>
      <c r="AO23" s="21">
        <v>0</v>
      </c>
      <c r="AP23" s="21">
        <v>0.15204693595437599</v>
      </c>
      <c r="AQ23" s="21">
        <v>0</v>
      </c>
      <c r="AR23" s="21">
        <v>0</v>
      </c>
      <c r="AS23" s="21">
        <v>0</v>
      </c>
      <c r="AT23" s="21">
        <v>0</v>
      </c>
      <c r="AU23" s="21">
        <v>0</v>
      </c>
      <c r="AV23" s="21">
        <v>3.3972821667627298E-4</v>
      </c>
      <c r="AW23" s="21">
        <v>0</v>
      </c>
      <c r="AX23" s="21">
        <v>0</v>
      </c>
      <c r="AY23" s="21">
        <v>0</v>
      </c>
      <c r="AZ23" s="21">
        <v>0</v>
      </c>
      <c r="BA23" s="21">
        <v>0</v>
      </c>
      <c r="BB23" s="21">
        <v>0</v>
      </c>
      <c r="BC23" s="21">
        <v>0.36484025595212199</v>
      </c>
      <c r="BD23" s="21">
        <v>0</v>
      </c>
      <c r="BE23" s="21">
        <v>153.50366155132511</v>
      </c>
      <c r="BF23" s="21">
        <v>0</v>
      </c>
      <c r="BG23" s="21">
        <v>0.9597057218575481</v>
      </c>
      <c r="BH23" s="21">
        <v>0.99108895634730099</v>
      </c>
      <c r="BI23" s="21">
        <v>4.3239840672150403E-3</v>
      </c>
      <c r="BJ23" s="21">
        <v>0</v>
      </c>
      <c r="BK23" s="21">
        <v>0</v>
      </c>
      <c r="BL23" s="21">
        <v>0</v>
      </c>
      <c r="BM23" s="21">
        <v>0</v>
      </c>
      <c r="BN23" s="21">
        <v>0</v>
      </c>
      <c r="BO23" s="22">
        <f t="shared" si="2"/>
        <v>776.65110207441319</v>
      </c>
      <c r="BP23" s="21">
        <v>631.23</v>
      </c>
      <c r="BQ23" s="21">
        <v>0</v>
      </c>
      <c r="BR23" s="21">
        <v>0</v>
      </c>
      <c r="BS23" s="21">
        <v>672.95919724701548</v>
      </c>
      <c r="BT23" s="21">
        <v>-32.184095308741398</v>
      </c>
      <c r="BU23" s="21">
        <v>1211.49</v>
      </c>
      <c r="BV23" s="21">
        <v>597.81000000000006</v>
      </c>
      <c r="BW23" s="22">
        <f t="shared" si="3"/>
        <v>3857.9562040126871</v>
      </c>
    </row>
    <row r="24" spans="1:75" x14ac:dyDescent="0.2">
      <c r="A24" s="38" t="s">
        <v>100</v>
      </c>
      <c r="B24" s="20"/>
      <c r="C24" s="21">
        <v>3.0684195152595102</v>
      </c>
      <c r="D24" s="21">
        <v>0</v>
      </c>
      <c r="E24" s="21">
        <v>0</v>
      </c>
      <c r="F24" s="21">
        <v>5.8299313608002041</v>
      </c>
      <c r="G24" s="21">
        <v>17.087969820533054</v>
      </c>
      <c r="H24" s="21">
        <v>20.5275153639557</v>
      </c>
      <c r="I24" s="21">
        <v>0.58537546156706322</v>
      </c>
      <c r="J24" s="21">
        <v>0</v>
      </c>
      <c r="K24" s="21">
        <v>0.35982589876584331</v>
      </c>
      <c r="L24" s="21">
        <v>3.0228256831209621</v>
      </c>
      <c r="M24" s="21">
        <v>18.133975103933178</v>
      </c>
      <c r="N24" s="21">
        <v>40.609401380866728</v>
      </c>
      <c r="O24" s="21">
        <v>93.181812870226352</v>
      </c>
      <c r="P24" s="21">
        <v>176.60022275017309</v>
      </c>
      <c r="Q24" s="21">
        <v>17.31510653976747</v>
      </c>
      <c r="R24" s="21">
        <v>4.3412051757873842</v>
      </c>
      <c r="S24" s="21">
        <v>0</v>
      </c>
      <c r="T24" s="21">
        <v>2.3851268088818101</v>
      </c>
      <c r="U24" s="21">
        <v>7.8862556552777896</v>
      </c>
      <c r="V24" s="21">
        <v>41.899738912296606</v>
      </c>
      <c r="W24" s="21">
        <v>25.080397582174381</v>
      </c>
      <c r="X24" s="21">
        <v>172.30805164724799</v>
      </c>
      <c r="Y24" s="21">
        <v>0.30016878224272397</v>
      </c>
      <c r="Z24" s="21">
        <v>21.108605665019478</v>
      </c>
      <c r="AA24" s="21">
        <v>1.3025385470444999</v>
      </c>
      <c r="AB24" s="21">
        <v>4.4671950410848815</v>
      </c>
      <c r="AC24" s="21">
        <v>260.79495914721667</v>
      </c>
      <c r="AD24" s="21">
        <v>68.063725174126475</v>
      </c>
      <c r="AE24" s="21">
        <v>141.8557286088228</v>
      </c>
      <c r="AF24" s="21">
        <v>149.16017276948219</v>
      </c>
      <c r="AG24" s="21">
        <v>9.1772781444287936</v>
      </c>
      <c r="AH24" s="21">
        <v>0</v>
      </c>
      <c r="AI24" s="21">
        <v>0.12012560438851699</v>
      </c>
      <c r="AJ24" s="21">
        <v>37.642668156618157</v>
      </c>
      <c r="AK24" s="21">
        <v>4.68424815952927</v>
      </c>
      <c r="AL24" s="21">
        <v>8.8389072030030142</v>
      </c>
      <c r="AM24" s="21">
        <v>1.93953158461124</v>
      </c>
      <c r="AN24" s="21">
        <v>0</v>
      </c>
      <c r="AO24" s="21">
        <v>0</v>
      </c>
      <c r="AP24" s="21">
        <v>11.43603900867056</v>
      </c>
      <c r="AQ24" s="21">
        <v>2.0849942005931998</v>
      </c>
      <c r="AR24" s="21">
        <v>1.43050324961036</v>
      </c>
      <c r="AS24" s="21">
        <v>0</v>
      </c>
      <c r="AT24" s="21">
        <v>57.044838980658888</v>
      </c>
      <c r="AU24" s="21">
        <v>9.3929945646203823</v>
      </c>
      <c r="AV24" s="21">
        <v>4.8604462822865786</v>
      </c>
      <c r="AW24" s="21">
        <v>9.3248631152588768</v>
      </c>
      <c r="AX24" s="21">
        <v>1.2978570089065409</v>
      </c>
      <c r="AY24" s="21">
        <v>3.7375501654071197</v>
      </c>
      <c r="AZ24" s="21">
        <v>45.505056166996617</v>
      </c>
      <c r="BA24" s="21">
        <v>12.748351265024251</v>
      </c>
      <c r="BB24" s="21">
        <v>0.70796737054117898</v>
      </c>
      <c r="BC24" s="21">
        <v>0</v>
      </c>
      <c r="BD24" s="21">
        <v>8.2800390508888011</v>
      </c>
      <c r="BE24" s="21">
        <v>42.864369422187764</v>
      </c>
      <c r="BF24" s="21">
        <v>59.238202036376975</v>
      </c>
      <c r="BG24" s="21">
        <v>477.02878034487526</v>
      </c>
      <c r="BH24" s="21">
        <v>73.325498793580877</v>
      </c>
      <c r="BI24" s="21">
        <v>2.0177686931280281</v>
      </c>
      <c r="BJ24" s="21">
        <v>68.991477471163677</v>
      </c>
      <c r="BK24" s="21">
        <v>3.9329107193217698</v>
      </c>
      <c r="BL24" s="21">
        <v>2.9919324069650099E-2</v>
      </c>
      <c r="BM24" s="21">
        <v>72.482969479726989</v>
      </c>
      <c r="BN24" s="21">
        <v>0</v>
      </c>
      <c r="BO24" s="22">
        <f t="shared" si="2"/>
        <v>2327.4424068321478</v>
      </c>
      <c r="BP24" s="21">
        <v>4717.0751065554587</v>
      </c>
      <c r="BQ24" s="21">
        <v>5.19</v>
      </c>
      <c r="BR24" s="21">
        <v>270.42</v>
      </c>
      <c r="BS24" s="21">
        <v>1372.3751051624708</v>
      </c>
      <c r="BT24" s="21">
        <v>-3.3593432627956208</v>
      </c>
      <c r="BU24" s="21">
        <v>4850.9123083331997</v>
      </c>
      <c r="BV24" s="21">
        <v>5828.0376916667974</v>
      </c>
      <c r="BW24" s="22">
        <f t="shared" si="3"/>
        <v>19368.09327528728</v>
      </c>
    </row>
    <row r="25" spans="1:75" x14ac:dyDescent="0.2">
      <c r="A25" s="38" t="s">
        <v>89</v>
      </c>
      <c r="B25" s="20"/>
      <c r="C25" s="21">
        <v>99.855340588837862</v>
      </c>
      <c r="D25" s="21">
        <v>12.9316686696778</v>
      </c>
      <c r="E25" s="21">
        <v>7.7528117572017345</v>
      </c>
      <c r="F25" s="21">
        <v>37.398158731167669</v>
      </c>
      <c r="G25" s="21">
        <v>371.72611222484915</v>
      </c>
      <c r="H25" s="21">
        <v>88.430194370009673</v>
      </c>
      <c r="I25" s="21">
        <v>74.521740968643186</v>
      </c>
      <c r="J25" s="21">
        <v>76.482584509390975</v>
      </c>
      <c r="K25" s="21">
        <v>88.759362539935793</v>
      </c>
      <c r="L25" s="21">
        <v>99.51236009553385</v>
      </c>
      <c r="M25" s="21">
        <v>105.16585312479945</v>
      </c>
      <c r="N25" s="21">
        <v>51.596882362963527</v>
      </c>
      <c r="O25" s="21">
        <v>15.22726887332478</v>
      </c>
      <c r="P25" s="21">
        <v>175.06375940737519</v>
      </c>
      <c r="Q25" s="21">
        <v>297.68300558830902</v>
      </c>
      <c r="R25" s="21">
        <v>270.09211856260339</v>
      </c>
      <c r="S25" s="21">
        <v>49.417012276963362</v>
      </c>
      <c r="T25" s="21">
        <v>47.793248285604996</v>
      </c>
      <c r="U25" s="21">
        <v>121.89508921111126</v>
      </c>
      <c r="V25" s="21">
        <v>25.069173303403581</v>
      </c>
      <c r="W25" s="21">
        <v>145.87369004803446</v>
      </c>
      <c r="X25" s="21">
        <v>13.802331584111965</v>
      </c>
      <c r="Y25" s="21">
        <v>111.90954755485477</v>
      </c>
      <c r="Z25" s="21">
        <v>359.15263870942761</v>
      </c>
      <c r="AA25" s="21">
        <v>0</v>
      </c>
      <c r="AB25" s="21">
        <v>105.06646921730699</v>
      </c>
      <c r="AC25" s="21">
        <v>299.35919051234032</v>
      </c>
      <c r="AD25" s="21">
        <v>41.189366246380231</v>
      </c>
      <c r="AE25" s="21">
        <v>119.92557202745367</v>
      </c>
      <c r="AF25" s="21">
        <v>212.31170926966027</v>
      </c>
      <c r="AG25" s="21">
        <v>89.492910594421062</v>
      </c>
      <c r="AH25" s="21">
        <v>0</v>
      </c>
      <c r="AI25" s="21">
        <v>259.03512127741999</v>
      </c>
      <c r="AJ25" s="21">
        <v>233.7760094817273</v>
      </c>
      <c r="AK25" s="21">
        <v>19.220160003926519</v>
      </c>
      <c r="AL25" s="21">
        <v>64.983227341575798</v>
      </c>
      <c r="AM25" s="21">
        <v>6.3503653885256899</v>
      </c>
      <c r="AN25" s="21">
        <v>22.277413613751722</v>
      </c>
      <c r="AO25" s="21">
        <v>157.5556765175474</v>
      </c>
      <c r="AP25" s="21">
        <v>19.538872257403526</v>
      </c>
      <c r="AQ25" s="21">
        <v>12.824762097834</v>
      </c>
      <c r="AR25" s="21">
        <v>36.016652556915403</v>
      </c>
      <c r="AS25" s="21">
        <v>18.053171852031898</v>
      </c>
      <c r="AT25" s="21">
        <v>78.791678143232886</v>
      </c>
      <c r="AU25" s="21">
        <v>9.4651833572674811</v>
      </c>
      <c r="AV25" s="21">
        <v>539.1213960572004</v>
      </c>
      <c r="AW25" s="21">
        <v>120.74767543356205</v>
      </c>
      <c r="AX25" s="21">
        <v>64.74218054775767</v>
      </c>
      <c r="AY25" s="21">
        <v>3.0771945645365779</v>
      </c>
      <c r="AZ25" s="21">
        <v>18.713487436952271</v>
      </c>
      <c r="BA25" s="21">
        <v>20.204697851061876</v>
      </c>
      <c r="BB25" s="21">
        <v>1.9692627555222799</v>
      </c>
      <c r="BC25" s="21">
        <v>3.5625855980903398E-2</v>
      </c>
      <c r="BD25" s="21">
        <v>78.439942201290322</v>
      </c>
      <c r="BE25" s="21">
        <v>24.419499209749684</v>
      </c>
      <c r="BF25" s="21">
        <v>25.399158716961779</v>
      </c>
      <c r="BG25" s="21">
        <v>195.20715196088295</v>
      </c>
      <c r="BH25" s="21">
        <v>61.907917835442696</v>
      </c>
      <c r="BI25" s="21">
        <v>16.269870059068609</v>
      </c>
      <c r="BJ25" s="21">
        <v>20.344187258058803</v>
      </c>
      <c r="BK25" s="21">
        <v>11.0200596461628</v>
      </c>
      <c r="BL25" s="21">
        <v>14.926258466303601</v>
      </c>
      <c r="BM25" s="21">
        <v>21.8801436901968</v>
      </c>
      <c r="BN25" s="21">
        <v>0</v>
      </c>
      <c r="BO25" s="22">
        <f t="shared" si="2"/>
        <v>5790.771174651547</v>
      </c>
      <c r="BP25" s="21">
        <v>155.61000000000001</v>
      </c>
      <c r="BQ25" s="21">
        <v>0</v>
      </c>
      <c r="BR25" s="21">
        <v>0</v>
      </c>
      <c r="BS25" s="21">
        <v>462.99258541853311</v>
      </c>
      <c r="BT25" s="21">
        <v>0</v>
      </c>
      <c r="BU25" s="21">
        <v>349.21</v>
      </c>
      <c r="BV25" s="21">
        <v>65.48</v>
      </c>
      <c r="BW25" s="22">
        <f t="shared" si="3"/>
        <v>6824.0637600700793</v>
      </c>
    </row>
    <row r="26" spans="1:75" x14ac:dyDescent="0.2">
      <c r="A26" s="38" t="s">
        <v>90</v>
      </c>
      <c r="B26" s="20"/>
      <c r="C26" s="21">
        <v>173.54354105422945</v>
      </c>
      <c r="D26" s="21">
        <v>0</v>
      </c>
      <c r="E26" s="21">
        <v>0</v>
      </c>
      <c r="F26" s="21">
        <v>52.97919719213504</v>
      </c>
      <c r="G26" s="21">
        <v>725.76952512086632</v>
      </c>
      <c r="H26" s="21">
        <v>174.51041230799382</v>
      </c>
      <c r="I26" s="21">
        <v>86.111545750047796</v>
      </c>
      <c r="J26" s="21">
        <v>208.10470664833505</v>
      </c>
      <c r="K26" s="21">
        <v>110.64911114889219</v>
      </c>
      <c r="L26" s="21">
        <v>257.43072670728469</v>
      </c>
      <c r="M26" s="21">
        <v>1791.6064824562018</v>
      </c>
      <c r="N26" s="21">
        <v>104.58735222911122</v>
      </c>
      <c r="O26" s="21">
        <v>78.035092194509303</v>
      </c>
      <c r="P26" s="21">
        <v>269.7771591179669</v>
      </c>
      <c r="Q26" s="21">
        <v>755.05736952625773</v>
      </c>
      <c r="R26" s="21">
        <v>163.05963410831711</v>
      </c>
      <c r="S26" s="21">
        <v>44.527131160515125</v>
      </c>
      <c r="T26" s="21">
        <v>45.866685850251464</v>
      </c>
      <c r="U26" s="21">
        <v>63.188713826520839</v>
      </c>
      <c r="V26" s="21">
        <v>124.7610583732088</v>
      </c>
      <c r="W26" s="21">
        <v>19.558643112590424</v>
      </c>
      <c r="X26" s="21">
        <v>48.296203689529875</v>
      </c>
      <c r="Y26" s="21">
        <v>11.470298161854382</v>
      </c>
      <c r="Z26" s="21">
        <v>1870.6063340238618</v>
      </c>
      <c r="AA26" s="21">
        <v>34.376788219332383</v>
      </c>
      <c r="AB26" s="21">
        <v>113.72798501882832</v>
      </c>
      <c r="AC26" s="21">
        <v>224.06689774074104</v>
      </c>
      <c r="AD26" s="21">
        <v>48.330211118751464</v>
      </c>
      <c r="AE26" s="21">
        <v>197.14993227567919</v>
      </c>
      <c r="AF26" s="21">
        <v>494.53203185468573</v>
      </c>
      <c r="AG26" s="21">
        <v>173.70605249795216</v>
      </c>
      <c r="AH26" s="21">
        <v>3.0151471689616502E-2</v>
      </c>
      <c r="AI26" s="21">
        <v>0.63570208606607304</v>
      </c>
      <c r="AJ26" s="21">
        <v>117.28681638419857</v>
      </c>
      <c r="AK26" s="21">
        <v>3.7247091159896901</v>
      </c>
      <c r="AL26" s="21">
        <v>177.69655820121505</v>
      </c>
      <c r="AM26" s="21">
        <v>9.7806199794658486</v>
      </c>
      <c r="AN26" s="21">
        <v>13.25328416186216</v>
      </c>
      <c r="AO26" s="21">
        <v>76.796631000960616</v>
      </c>
      <c r="AP26" s="21">
        <v>67.601167695692325</v>
      </c>
      <c r="AQ26" s="21">
        <v>59.036560588638501</v>
      </c>
      <c r="AR26" s="21">
        <v>15.980732878289089</v>
      </c>
      <c r="AS26" s="21">
        <v>44.563610506557865</v>
      </c>
      <c r="AT26" s="21">
        <v>826.01171487169154</v>
      </c>
      <c r="AU26" s="21">
        <v>91.685323799904282</v>
      </c>
      <c r="AV26" s="21">
        <v>132.86746501275636</v>
      </c>
      <c r="AW26" s="21">
        <v>43.177763787908937</v>
      </c>
      <c r="AX26" s="21">
        <v>36.340601171679474</v>
      </c>
      <c r="AY26" s="21">
        <v>15.886532543224984</v>
      </c>
      <c r="AZ26" s="21">
        <v>12.320670398045365</v>
      </c>
      <c r="BA26" s="21">
        <v>6.9561079931913383</v>
      </c>
      <c r="BB26" s="21">
        <v>5.7271735058687803</v>
      </c>
      <c r="BC26" s="21">
        <v>0.81959185554989977</v>
      </c>
      <c r="BD26" s="21">
        <v>43.692974229779502</v>
      </c>
      <c r="BE26" s="21">
        <v>221.20352422620459</v>
      </c>
      <c r="BF26" s="21">
        <v>87.891721790501208</v>
      </c>
      <c r="BG26" s="21">
        <v>156.18160691599272</v>
      </c>
      <c r="BH26" s="21">
        <v>157.01094785908134</v>
      </c>
      <c r="BI26" s="21">
        <v>17.365973330686558</v>
      </c>
      <c r="BJ26" s="21">
        <v>36.838595638620248</v>
      </c>
      <c r="BK26" s="21">
        <v>23.520335032973165</v>
      </c>
      <c r="BL26" s="21">
        <v>3.7709986323223661</v>
      </c>
      <c r="BM26" s="21">
        <v>49.674386359042146</v>
      </c>
      <c r="BN26" s="21">
        <v>0</v>
      </c>
      <c r="BO26" s="22">
        <f t="shared" si="2"/>
        <v>11020.717375512104</v>
      </c>
      <c r="BP26" s="21">
        <v>5985.24</v>
      </c>
      <c r="BQ26" s="21">
        <v>0</v>
      </c>
      <c r="BR26" s="21">
        <v>147.93</v>
      </c>
      <c r="BS26" s="21">
        <v>0</v>
      </c>
      <c r="BT26" s="21">
        <v>0</v>
      </c>
      <c r="BU26" s="21">
        <v>4496.6000000000004</v>
      </c>
      <c r="BV26" s="21">
        <v>138.04</v>
      </c>
      <c r="BW26" s="22">
        <f t="shared" si="3"/>
        <v>21788.527375512102</v>
      </c>
    </row>
    <row r="27" spans="1:75" x14ac:dyDescent="0.2">
      <c r="A27" s="38" t="s">
        <v>91</v>
      </c>
      <c r="B27" s="20"/>
      <c r="C27" s="21">
        <v>1.9996265698558</v>
      </c>
      <c r="D27" s="21">
        <v>0</v>
      </c>
      <c r="E27" s="21">
        <v>0</v>
      </c>
      <c r="F27" s="21">
        <v>2.1502826191699098</v>
      </c>
      <c r="G27" s="21">
        <v>56.343598034921826</v>
      </c>
      <c r="H27" s="21">
        <v>8.0547963239217495</v>
      </c>
      <c r="I27" s="21">
        <v>2.1530664833751101</v>
      </c>
      <c r="J27" s="21">
        <v>4.3818934563309302</v>
      </c>
      <c r="K27" s="21">
        <v>3.5287174463016102</v>
      </c>
      <c r="L27" s="21">
        <v>31.781559166184</v>
      </c>
      <c r="M27" s="21">
        <v>57.60851999743722</v>
      </c>
      <c r="N27" s="21">
        <v>4.8602425788515502</v>
      </c>
      <c r="O27" s="21">
        <v>3.9272947890657983</v>
      </c>
      <c r="P27" s="21">
        <v>8.6420297360766014</v>
      </c>
      <c r="Q27" s="21">
        <v>10.268196393534701</v>
      </c>
      <c r="R27" s="21">
        <v>8.6584072071549105</v>
      </c>
      <c r="S27" s="21">
        <v>1.4296069557050011</v>
      </c>
      <c r="T27" s="21">
        <v>2.7654616055765113</v>
      </c>
      <c r="U27" s="21">
        <v>1.696123537119028</v>
      </c>
      <c r="V27" s="21">
        <v>8.4468734462084889</v>
      </c>
      <c r="W27" s="21">
        <v>0.51294224631722296</v>
      </c>
      <c r="X27" s="21">
        <v>1.0419679486405413</v>
      </c>
      <c r="Y27" s="21">
        <v>0.69744484410303798</v>
      </c>
      <c r="Z27" s="21">
        <v>10.381613018397038</v>
      </c>
      <c r="AA27" s="21">
        <v>10.9923254453526</v>
      </c>
      <c r="AB27" s="21">
        <v>9.7417638724193907</v>
      </c>
      <c r="AC27" s="21">
        <v>13.12781764287125</v>
      </c>
      <c r="AD27" s="21">
        <v>2.4244292517741601</v>
      </c>
      <c r="AE27" s="21">
        <v>13.869837282541345</v>
      </c>
      <c r="AF27" s="21">
        <v>28.12560258421108</v>
      </c>
      <c r="AG27" s="21">
        <v>7.5055616305912993</v>
      </c>
      <c r="AH27" s="21">
        <v>3.0703353025035501E-2</v>
      </c>
      <c r="AI27" s="21">
        <v>2.01821266786089E-2</v>
      </c>
      <c r="AJ27" s="21">
        <v>29.0949022291014</v>
      </c>
      <c r="AK27" s="21">
        <v>0.81766396701506605</v>
      </c>
      <c r="AL27" s="21">
        <v>34.8638459558885</v>
      </c>
      <c r="AM27" s="21">
        <v>0.89903112262801499</v>
      </c>
      <c r="AN27" s="21">
        <v>0.47199820130431902</v>
      </c>
      <c r="AO27" s="21">
        <v>2.02616044141197</v>
      </c>
      <c r="AP27" s="21">
        <v>3.4924553498730302</v>
      </c>
      <c r="AQ27" s="21">
        <v>18.931737092906001</v>
      </c>
      <c r="AR27" s="21">
        <v>1.8121702163706701</v>
      </c>
      <c r="AS27" s="21">
        <v>4.6690364896217096</v>
      </c>
      <c r="AT27" s="21">
        <v>46.15117617108865</v>
      </c>
      <c r="AU27" s="21">
        <v>4.6732361751953508</v>
      </c>
      <c r="AV27" s="21">
        <v>9.2965972765970726</v>
      </c>
      <c r="AW27" s="21">
        <v>3.0509901489113198</v>
      </c>
      <c r="AX27" s="21">
        <v>2.2092549479191699</v>
      </c>
      <c r="AY27" s="21">
        <v>9.0668514104987996E-2</v>
      </c>
      <c r="AZ27" s="21">
        <v>1.0219973660735853</v>
      </c>
      <c r="BA27" s="21">
        <v>0.26202026038897053</v>
      </c>
      <c r="BB27" s="21">
        <v>0.55132738159714001</v>
      </c>
      <c r="BC27" s="21">
        <v>0</v>
      </c>
      <c r="BD27" s="21">
        <v>3.6900390173071282</v>
      </c>
      <c r="BE27" s="21">
        <v>31.179798173370699</v>
      </c>
      <c r="BF27" s="21">
        <v>8.2246510162990401</v>
      </c>
      <c r="BG27" s="21">
        <v>22.687916123404268</v>
      </c>
      <c r="BH27" s="21">
        <v>21.626916755509761</v>
      </c>
      <c r="BI27" s="21">
        <v>1.599165203057666</v>
      </c>
      <c r="BJ27" s="21">
        <v>6.9454821843757903</v>
      </c>
      <c r="BK27" s="21">
        <v>10.5554992213687</v>
      </c>
      <c r="BL27" s="21">
        <v>0.14074764963224601</v>
      </c>
      <c r="BM27" s="21">
        <v>3.23028989350215</v>
      </c>
      <c r="BN27" s="21">
        <v>0</v>
      </c>
      <c r="BO27" s="22">
        <f t="shared" si="2"/>
        <v>591.43526213953771</v>
      </c>
      <c r="BP27" s="21">
        <v>621.86</v>
      </c>
      <c r="BQ27" s="21">
        <v>0</v>
      </c>
      <c r="BR27" s="21">
        <v>0</v>
      </c>
      <c r="BS27" s="21">
        <v>0</v>
      </c>
      <c r="BT27" s="21">
        <v>0</v>
      </c>
      <c r="BU27" s="21">
        <v>0</v>
      </c>
      <c r="BV27" s="21">
        <v>0</v>
      </c>
      <c r="BW27" s="22">
        <f t="shared" si="3"/>
        <v>1213.2952621395377</v>
      </c>
    </row>
    <row r="28" spans="1:75" x14ac:dyDescent="0.2">
      <c r="A28" s="38" t="s">
        <v>101</v>
      </c>
      <c r="B28" s="20"/>
      <c r="C28" s="21">
        <v>7.3768539501703625</v>
      </c>
      <c r="D28" s="21">
        <v>0</v>
      </c>
      <c r="E28" s="21">
        <v>0</v>
      </c>
      <c r="F28" s="21">
        <v>4.5986442268408201</v>
      </c>
      <c r="G28" s="21">
        <v>65.771287990265137</v>
      </c>
      <c r="H28" s="21">
        <v>15.140502530650668</v>
      </c>
      <c r="I28" s="21">
        <v>109.89494046480362</v>
      </c>
      <c r="J28" s="21">
        <v>320.53764037915232</v>
      </c>
      <c r="K28" s="21">
        <v>1.5774197926465321</v>
      </c>
      <c r="L28" s="21">
        <v>11.147830728765255</v>
      </c>
      <c r="M28" s="21">
        <v>148.17189364881375</v>
      </c>
      <c r="N28" s="21">
        <v>24.823393063266</v>
      </c>
      <c r="O28" s="21">
        <v>66.739059381836043</v>
      </c>
      <c r="P28" s="21">
        <v>124.72510240383313</v>
      </c>
      <c r="Q28" s="21">
        <v>3572.2481787061165</v>
      </c>
      <c r="R28" s="21">
        <v>304.637154436137</v>
      </c>
      <c r="S28" s="21">
        <v>1.0708748326975235</v>
      </c>
      <c r="T28" s="21">
        <v>7.430523935505648</v>
      </c>
      <c r="U28" s="21">
        <v>6.5964122423970348</v>
      </c>
      <c r="V28" s="21">
        <v>49.340730965729264</v>
      </c>
      <c r="W28" s="21">
        <v>5.4558018059332722</v>
      </c>
      <c r="X28" s="21">
        <v>7.8385172090613828</v>
      </c>
      <c r="Y28" s="21">
        <v>2.7220383140961104</v>
      </c>
      <c r="Z28" s="21">
        <v>268.36366950088183</v>
      </c>
      <c r="AA28" s="21">
        <v>798.77143145221908</v>
      </c>
      <c r="AB28" s="21">
        <v>3421.5546822339793</v>
      </c>
      <c r="AC28" s="21">
        <v>314.72139000317134</v>
      </c>
      <c r="AD28" s="21">
        <v>56.894954796938841</v>
      </c>
      <c r="AE28" s="21">
        <v>303.01983119946721</v>
      </c>
      <c r="AF28" s="21">
        <v>43.616132696467069</v>
      </c>
      <c r="AG28" s="21">
        <v>49.532927065217009</v>
      </c>
      <c r="AH28" s="21">
        <v>0</v>
      </c>
      <c r="AI28" s="21">
        <v>9.2237934115587603E-2</v>
      </c>
      <c r="AJ28" s="21">
        <v>26.04041043293444</v>
      </c>
      <c r="AK28" s="21">
        <v>0.20484978291166062</v>
      </c>
      <c r="AL28" s="21">
        <v>18.560288816717634</v>
      </c>
      <c r="AM28" s="21">
        <v>0.43030058595104403</v>
      </c>
      <c r="AN28" s="21">
        <v>0.19373352760247001</v>
      </c>
      <c r="AO28" s="21">
        <v>1.58136644103183</v>
      </c>
      <c r="AP28" s="21">
        <v>0.62453077044691463</v>
      </c>
      <c r="AQ28" s="21">
        <v>0</v>
      </c>
      <c r="AR28" s="21">
        <v>0</v>
      </c>
      <c r="AS28" s="21">
        <v>0.830855297265228</v>
      </c>
      <c r="AT28" s="21">
        <v>27.756564213953894</v>
      </c>
      <c r="AU28" s="21">
        <v>4.6531014923026799</v>
      </c>
      <c r="AV28" s="21">
        <v>6.837216213703031</v>
      </c>
      <c r="AW28" s="21">
        <v>12.125037472009467</v>
      </c>
      <c r="AX28" s="21">
        <v>18.790934263467367</v>
      </c>
      <c r="AY28" s="21">
        <v>0.51074824722851209</v>
      </c>
      <c r="AZ28" s="21">
        <v>5.7047805312445226</v>
      </c>
      <c r="BA28" s="21">
        <v>2.2606323148247709</v>
      </c>
      <c r="BB28" s="21">
        <v>5.0903424799288E-2</v>
      </c>
      <c r="BC28" s="21">
        <v>0</v>
      </c>
      <c r="BD28" s="21">
        <v>60.94307290231373</v>
      </c>
      <c r="BE28" s="21">
        <v>460.47173495429672</v>
      </c>
      <c r="BF28" s="21">
        <v>7.9231007486616942</v>
      </c>
      <c r="BG28" s="21">
        <v>32.302652913107217</v>
      </c>
      <c r="BH28" s="21">
        <v>21.279071832468475</v>
      </c>
      <c r="BI28" s="21">
        <v>0.89559486991211223</v>
      </c>
      <c r="BJ28" s="21">
        <v>2.0490450403904261</v>
      </c>
      <c r="BK28" s="21">
        <v>1.6088955763000681</v>
      </c>
      <c r="BL28" s="21">
        <v>0.153156171068727</v>
      </c>
      <c r="BM28" s="21">
        <v>3.327359941930887</v>
      </c>
      <c r="BN28" s="21">
        <v>0</v>
      </c>
      <c r="BO28" s="22">
        <f t="shared" si="2"/>
        <v>10832.521996670015</v>
      </c>
      <c r="BP28" s="21">
        <v>700.49</v>
      </c>
      <c r="BQ28" s="21">
        <v>0</v>
      </c>
      <c r="BR28" s="21">
        <v>328.1</v>
      </c>
      <c r="BS28" s="21">
        <v>0</v>
      </c>
      <c r="BT28" s="21">
        <v>125</v>
      </c>
      <c r="BU28" s="21">
        <v>1325.2350341111701</v>
      </c>
      <c r="BV28" s="21">
        <v>1227.19496588883</v>
      </c>
      <c r="BW28" s="22">
        <f t="shared" si="3"/>
        <v>14538.541996670016</v>
      </c>
    </row>
    <row r="29" spans="1:75" x14ac:dyDescent="0.2">
      <c r="A29" s="38" t="s">
        <v>102</v>
      </c>
      <c r="B29" s="20"/>
      <c r="C29" s="21">
        <v>125.39481696989816</v>
      </c>
      <c r="D29" s="21">
        <v>0</v>
      </c>
      <c r="E29" s="21">
        <v>0</v>
      </c>
      <c r="F29" s="21">
        <v>18.017724431440659</v>
      </c>
      <c r="G29" s="21">
        <v>106.30918523370659</v>
      </c>
      <c r="H29" s="21">
        <v>11.28729658750218</v>
      </c>
      <c r="I29" s="21">
        <v>6.0583928461528505</v>
      </c>
      <c r="J29" s="21">
        <v>6.208721592550912</v>
      </c>
      <c r="K29" s="21">
        <v>10.352836734679904</v>
      </c>
      <c r="L29" s="21">
        <v>44.607318273615192</v>
      </c>
      <c r="M29" s="21">
        <v>141.20994406309006</v>
      </c>
      <c r="N29" s="21">
        <v>25.324117079587204</v>
      </c>
      <c r="O29" s="21">
        <v>11.81474765004312</v>
      </c>
      <c r="P29" s="21">
        <v>19.380473759760758</v>
      </c>
      <c r="Q29" s="21">
        <v>44.170729560826871</v>
      </c>
      <c r="R29" s="21">
        <v>197.53223599836352</v>
      </c>
      <c r="S29" s="21">
        <v>12.47235014202359</v>
      </c>
      <c r="T29" s="21">
        <v>173.11963102897519</v>
      </c>
      <c r="U29" s="21">
        <v>40.597766035486046</v>
      </c>
      <c r="V29" s="21">
        <v>26.481858805690287</v>
      </c>
      <c r="W29" s="21">
        <v>3.7179498468659422</v>
      </c>
      <c r="X29" s="21">
        <v>10.749753373307632</v>
      </c>
      <c r="Y29" s="21">
        <v>57.069703539340075</v>
      </c>
      <c r="Z29" s="21">
        <v>625.68448935517699</v>
      </c>
      <c r="AA29" s="21">
        <v>92.632476159415688</v>
      </c>
      <c r="AB29" s="21">
        <v>231.74834988180663</v>
      </c>
      <c r="AC29" s="21">
        <v>19490.23938075902</v>
      </c>
      <c r="AD29" s="21">
        <v>95.782657429562221</v>
      </c>
      <c r="AE29" s="21">
        <v>178.67798897160634</v>
      </c>
      <c r="AF29" s="21">
        <v>195.37011730556239</v>
      </c>
      <c r="AG29" s="21">
        <v>41.700582482356033</v>
      </c>
      <c r="AH29" s="21">
        <v>0.50503212376984208</v>
      </c>
      <c r="AI29" s="21">
        <v>1.0412252572669014</v>
      </c>
      <c r="AJ29" s="21">
        <v>295.98665965958838</v>
      </c>
      <c r="AK29" s="21">
        <v>9.0072879315281895</v>
      </c>
      <c r="AL29" s="21">
        <v>144.966546477831</v>
      </c>
      <c r="AM29" s="21">
        <v>9.9238302824290301</v>
      </c>
      <c r="AN29" s="21">
        <v>11.349252197563029</v>
      </c>
      <c r="AO29" s="21">
        <v>29.173997369160301</v>
      </c>
      <c r="AP29" s="21">
        <v>26.829676253306992</v>
      </c>
      <c r="AQ29" s="21">
        <v>0</v>
      </c>
      <c r="AR29" s="21">
        <v>0</v>
      </c>
      <c r="AS29" s="21">
        <v>24.200672012071401</v>
      </c>
      <c r="AT29" s="21">
        <v>1544.9876869188588</v>
      </c>
      <c r="AU29" s="21">
        <v>198.9185146110342</v>
      </c>
      <c r="AV29" s="21">
        <v>192.74787475936938</v>
      </c>
      <c r="AW29" s="21">
        <v>37.360486365132147</v>
      </c>
      <c r="AX29" s="21">
        <v>20.405028322802988</v>
      </c>
      <c r="AY29" s="21">
        <v>4.8572892162044656</v>
      </c>
      <c r="AZ29" s="21">
        <v>7.1984035157077466</v>
      </c>
      <c r="BA29" s="21">
        <v>4.0100536351368126</v>
      </c>
      <c r="BB29" s="21">
        <v>31.586719153438391</v>
      </c>
      <c r="BC29" s="21">
        <v>1.7517879566585584</v>
      </c>
      <c r="BD29" s="21">
        <v>81.042039263420193</v>
      </c>
      <c r="BE29" s="21">
        <v>481.16850156987573</v>
      </c>
      <c r="BF29" s="21">
        <v>150.87882996521901</v>
      </c>
      <c r="BG29" s="21">
        <v>115.00700038911833</v>
      </c>
      <c r="BH29" s="21">
        <v>127.9660877536167</v>
      </c>
      <c r="BI29" s="21">
        <v>16.437892504538421</v>
      </c>
      <c r="BJ29" s="21">
        <v>39.626220283190172</v>
      </c>
      <c r="BK29" s="21">
        <v>50.013581176012003</v>
      </c>
      <c r="BL29" s="21">
        <v>4.20728526992872</v>
      </c>
      <c r="BM29" s="21">
        <v>29.22397479093576</v>
      </c>
      <c r="BN29" s="21">
        <v>0</v>
      </c>
      <c r="BO29" s="22">
        <f t="shared" si="2"/>
        <v>25736.093032882127</v>
      </c>
      <c r="BP29" s="21">
        <v>433.20000000000005</v>
      </c>
      <c r="BQ29" s="21">
        <v>0</v>
      </c>
      <c r="BR29" s="21">
        <v>0</v>
      </c>
      <c r="BS29" s="21">
        <v>31257.080998126792</v>
      </c>
      <c r="BT29" s="21">
        <v>0</v>
      </c>
      <c r="BU29" s="21">
        <v>1425.16</v>
      </c>
      <c r="BV29" s="21">
        <v>478</v>
      </c>
      <c r="BW29" s="22">
        <f t="shared" si="3"/>
        <v>59329.534031008923</v>
      </c>
    </row>
    <row r="30" spans="1:75" x14ac:dyDescent="0.2">
      <c r="A30" s="38" t="s">
        <v>92</v>
      </c>
      <c r="B30" s="20"/>
      <c r="C30" s="21">
        <v>44.957791693353997</v>
      </c>
      <c r="D30" s="21">
        <v>0</v>
      </c>
      <c r="E30" s="21">
        <v>0</v>
      </c>
      <c r="F30" s="21">
        <v>1.3777001955650618</v>
      </c>
      <c r="G30" s="21">
        <v>31.195384206736247</v>
      </c>
      <c r="H30" s="21">
        <v>6.7812670809198217</v>
      </c>
      <c r="I30" s="21">
        <v>3.6229863413772101</v>
      </c>
      <c r="J30" s="21">
        <v>3.5812726256840999</v>
      </c>
      <c r="K30" s="21">
        <v>2.2657365930846201</v>
      </c>
      <c r="L30" s="21">
        <v>0.84515462168181688</v>
      </c>
      <c r="M30" s="21">
        <v>4.764242085308469</v>
      </c>
      <c r="N30" s="21">
        <v>10.195826960453999</v>
      </c>
      <c r="O30" s="21">
        <v>2.140754302102859</v>
      </c>
      <c r="P30" s="21">
        <v>16.091828148829283</v>
      </c>
      <c r="Q30" s="21">
        <v>5.05071737066746</v>
      </c>
      <c r="R30" s="21">
        <v>23.142099096806962</v>
      </c>
      <c r="S30" s="21">
        <v>1.61398887995961</v>
      </c>
      <c r="T30" s="21">
        <v>3.4436738182119617</v>
      </c>
      <c r="U30" s="21">
        <v>4.4292027939483498</v>
      </c>
      <c r="V30" s="21">
        <v>8.1042285076588989</v>
      </c>
      <c r="W30" s="21">
        <v>0.85165978800294728</v>
      </c>
      <c r="X30" s="21">
        <v>7.9970660123736224</v>
      </c>
      <c r="Y30" s="21">
        <v>5.0247294278202199</v>
      </c>
      <c r="Z30" s="21">
        <v>12.697792579664481</v>
      </c>
      <c r="AA30" s="21">
        <v>4.4545413076891904</v>
      </c>
      <c r="AB30" s="21">
        <v>53.641107392307504</v>
      </c>
      <c r="AC30" s="21">
        <v>239.75116250707714</v>
      </c>
      <c r="AD30" s="21">
        <v>45.259161895935499</v>
      </c>
      <c r="AE30" s="21">
        <v>70.516890818835904</v>
      </c>
      <c r="AF30" s="21">
        <v>52.179851556222857</v>
      </c>
      <c r="AG30" s="21">
        <v>371.87311899960702</v>
      </c>
      <c r="AH30" s="21">
        <v>12.881364986332922</v>
      </c>
      <c r="AI30" s="21">
        <v>0.15875171033930899</v>
      </c>
      <c r="AJ30" s="21">
        <v>192.87058359850903</v>
      </c>
      <c r="AK30" s="21">
        <v>16.5823745551263</v>
      </c>
      <c r="AL30" s="21">
        <v>11.416040042844504</v>
      </c>
      <c r="AM30" s="21">
        <v>1.8932021397045999</v>
      </c>
      <c r="AN30" s="21">
        <v>2.971432585120207</v>
      </c>
      <c r="AO30" s="21">
        <v>9.67195913965862</v>
      </c>
      <c r="AP30" s="21">
        <v>36.026540078802533</v>
      </c>
      <c r="AQ30" s="21">
        <v>0</v>
      </c>
      <c r="AR30" s="21">
        <v>6.3992687747931498</v>
      </c>
      <c r="AS30" s="21">
        <v>18.865639386058401</v>
      </c>
      <c r="AT30" s="21">
        <v>56.354720785632743</v>
      </c>
      <c r="AU30" s="21">
        <v>2.2358238297053536</v>
      </c>
      <c r="AV30" s="21">
        <v>54.112085172499803</v>
      </c>
      <c r="AW30" s="21">
        <v>37.920151567014997</v>
      </c>
      <c r="AX30" s="21">
        <v>1.8428392129557101</v>
      </c>
      <c r="AY30" s="21">
        <v>9.0447696244911597</v>
      </c>
      <c r="AZ30" s="21">
        <v>1.387486687927513</v>
      </c>
      <c r="BA30" s="21">
        <v>573.51646729455331</v>
      </c>
      <c r="BB30" s="21">
        <v>3.2971864432643998</v>
      </c>
      <c r="BC30" s="21">
        <v>1.01879436578087</v>
      </c>
      <c r="BD30" s="21">
        <v>73.213934374192036</v>
      </c>
      <c r="BE30" s="21">
        <v>73.067494527900706</v>
      </c>
      <c r="BF30" s="21">
        <v>15.852598617919799</v>
      </c>
      <c r="BG30" s="21">
        <v>78.025505632823553</v>
      </c>
      <c r="BH30" s="21">
        <v>22.266776977434098</v>
      </c>
      <c r="BI30" s="21">
        <v>2.5026162242189369</v>
      </c>
      <c r="BJ30" s="21">
        <v>1.2339101125506999</v>
      </c>
      <c r="BK30" s="21">
        <v>9.0874472740023293</v>
      </c>
      <c r="BL30" s="21">
        <v>7.7965163836183899</v>
      </c>
      <c r="BM30" s="21">
        <v>21.1043668475331</v>
      </c>
      <c r="BN30" s="21">
        <v>0</v>
      </c>
      <c r="BO30" s="22">
        <f t="shared" si="2"/>
        <v>2392.4695865611961</v>
      </c>
      <c r="BP30" s="21">
        <v>3121.21</v>
      </c>
      <c r="BQ30" s="21">
        <v>0</v>
      </c>
      <c r="BR30" s="21">
        <v>0</v>
      </c>
      <c r="BS30" s="21">
        <v>0</v>
      </c>
      <c r="BT30" s="21">
        <v>0</v>
      </c>
      <c r="BU30" s="21">
        <v>0</v>
      </c>
      <c r="BV30" s="21">
        <v>0</v>
      </c>
      <c r="BW30" s="22">
        <f t="shared" si="3"/>
        <v>5513.6795865611966</v>
      </c>
    </row>
    <row r="31" spans="1:75" x14ac:dyDescent="0.2">
      <c r="A31" s="38" t="s">
        <v>93</v>
      </c>
      <c r="B31" s="20"/>
      <c r="C31" s="21">
        <v>21.825695303657199</v>
      </c>
      <c r="D31" s="21">
        <v>0</v>
      </c>
      <c r="E31" s="21">
        <v>6.0156272058444804</v>
      </c>
      <c r="F31" s="21">
        <v>1.0519731395525831</v>
      </c>
      <c r="G31" s="21">
        <v>158.44294325972771</v>
      </c>
      <c r="H31" s="21">
        <v>52.036663544309519</v>
      </c>
      <c r="I31" s="21">
        <v>6.1901240722005904</v>
      </c>
      <c r="J31" s="21">
        <v>10.3371980599539</v>
      </c>
      <c r="K31" s="21">
        <v>21.679758177165802</v>
      </c>
      <c r="L31" s="21">
        <v>46.72449553445221</v>
      </c>
      <c r="M31" s="21">
        <v>182.9490538161219</v>
      </c>
      <c r="N31" s="21">
        <v>3.05649311066461</v>
      </c>
      <c r="O31" s="21">
        <v>28.724528448270782</v>
      </c>
      <c r="P31" s="21">
        <v>34.811541290424501</v>
      </c>
      <c r="Q31" s="21">
        <v>29.8469923155068</v>
      </c>
      <c r="R31" s="21">
        <v>76.301319330506459</v>
      </c>
      <c r="S31" s="21">
        <v>3.21355750631627</v>
      </c>
      <c r="T31" s="21">
        <v>13.362253015066425</v>
      </c>
      <c r="U31" s="21">
        <v>40.669907260661603</v>
      </c>
      <c r="V31" s="21">
        <v>35.105650475841102</v>
      </c>
      <c r="W31" s="21">
        <v>0.211932125623431</v>
      </c>
      <c r="X31" s="21">
        <v>46.634297300926754</v>
      </c>
      <c r="Y31" s="21">
        <v>6.1778106632421608</v>
      </c>
      <c r="Z31" s="21">
        <v>75.971044269165304</v>
      </c>
      <c r="AA31" s="21">
        <v>8.8371607995675807E-3</v>
      </c>
      <c r="AB31" s="21">
        <v>14.807663832480966</v>
      </c>
      <c r="AC31" s="21">
        <v>26.841411377911697</v>
      </c>
      <c r="AD31" s="21">
        <v>83.443223400302998</v>
      </c>
      <c r="AE31" s="21">
        <v>1925.1224134535798</v>
      </c>
      <c r="AF31" s="21">
        <v>300.203181186412</v>
      </c>
      <c r="AG31" s="21">
        <v>31.123246633709169</v>
      </c>
      <c r="AH31" s="21">
        <v>25.942540351920901</v>
      </c>
      <c r="AI31" s="21">
        <v>0</v>
      </c>
      <c r="AJ31" s="21">
        <v>1.3659957831990499</v>
      </c>
      <c r="AK31" s="21">
        <v>21.9366058835929</v>
      </c>
      <c r="AL31" s="21">
        <v>7.0255788154362406</v>
      </c>
      <c r="AM31" s="21">
        <v>86.038138245249698</v>
      </c>
      <c r="AN31" s="21">
        <v>2.69066160272369</v>
      </c>
      <c r="AO31" s="21">
        <v>175.40608729211101</v>
      </c>
      <c r="AP31" s="21">
        <v>2.9554021813100309</v>
      </c>
      <c r="AQ31" s="21">
        <v>0</v>
      </c>
      <c r="AR31" s="21">
        <v>0</v>
      </c>
      <c r="AS31" s="21">
        <v>18.189765284822201</v>
      </c>
      <c r="AT31" s="21">
        <v>0.66480849872116154</v>
      </c>
      <c r="AU31" s="21">
        <v>9.9563740405691423E-2</v>
      </c>
      <c r="AV31" s="21">
        <v>13.594248103714399</v>
      </c>
      <c r="AW31" s="21">
        <v>23.464480632768101</v>
      </c>
      <c r="AX31" s="21">
        <v>0.125643753244256</v>
      </c>
      <c r="AY31" s="21">
        <v>9.1035599794047908</v>
      </c>
      <c r="AZ31" s="21">
        <v>0.360078730526528</v>
      </c>
      <c r="BA31" s="21">
        <v>18.175198565016721</v>
      </c>
      <c r="BB31" s="21">
        <v>0.46404676887103002</v>
      </c>
      <c r="BC31" s="21">
        <v>0</v>
      </c>
      <c r="BD31" s="21">
        <v>28.59742464555309</v>
      </c>
      <c r="BE31" s="21">
        <v>5.7629589369863004</v>
      </c>
      <c r="BF31" s="21">
        <v>2.28731441189074</v>
      </c>
      <c r="BG31" s="21">
        <v>26.097675619302908</v>
      </c>
      <c r="BH31" s="21">
        <v>0.13967525036999617</v>
      </c>
      <c r="BI31" s="21">
        <v>0.20066023464145799</v>
      </c>
      <c r="BJ31" s="21">
        <v>0.106580668282721</v>
      </c>
      <c r="BK31" s="21">
        <v>1.86104755356021</v>
      </c>
      <c r="BL31" s="21">
        <v>0.13601374523888399</v>
      </c>
      <c r="BM31" s="21">
        <v>4.2126767732207897</v>
      </c>
      <c r="BN31" s="21">
        <v>0</v>
      </c>
      <c r="BO31" s="22">
        <f t="shared" si="2"/>
        <v>3759.8952683224843</v>
      </c>
      <c r="BP31" s="21">
        <v>0</v>
      </c>
      <c r="BQ31" s="21">
        <v>0</v>
      </c>
      <c r="BR31" s="21">
        <v>0</v>
      </c>
      <c r="BS31" s="21">
        <v>0</v>
      </c>
      <c r="BT31" s="21">
        <v>0</v>
      </c>
      <c r="BU31" s="21">
        <v>3695.45</v>
      </c>
      <c r="BV31" s="21">
        <v>868.03</v>
      </c>
      <c r="BW31" s="22">
        <f t="shared" si="3"/>
        <v>8323.3752683224848</v>
      </c>
    </row>
    <row r="32" spans="1:75" x14ac:dyDescent="0.2">
      <c r="A32" s="38" t="s">
        <v>94</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0</v>
      </c>
      <c r="BQ32" s="21">
        <v>0</v>
      </c>
      <c r="BR32" s="21">
        <v>0</v>
      </c>
      <c r="BS32" s="21">
        <v>0</v>
      </c>
      <c r="BT32" s="21">
        <v>0</v>
      </c>
      <c r="BU32" s="21">
        <v>0</v>
      </c>
      <c r="BV32" s="21">
        <v>0</v>
      </c>
      <c r="BW32" s="22">
        <f t="shared" si="3"/>
        <v>0</v>
      </c>
    </row>
    <row r="33" spans="1:75" x14ac:dyDescent="0.2">
      <c r="A33" s="38" t="s">
        <v>95</v>
      </c>
      <c r="B33" s="20"/>
      <c r="C33" s="21">
        <v>157.26713588053647</v>
      </c>
      <c r="D33" s="21">
        <v>0</v>
      </c>
      <c r="E33" s="21">
        <v>0</v>
      </c>
      <c r="F33" s="21">
        <v>59.344596075446582</v>
      </c>
      <c r="G33" s="21">
        <v>733.32474689739058</v>
      </c>
      <c r="H33" s="21">
        <v>171.78978865580999</v>
      </c>
      <c r="I33" s="21">
        <v>129.54902865363107</v>
      </c>
      <c r="J33" s="21">
        <v>171.58351133313082</v>
      </c>
      <c r="K33" s="21">
        <v>47.393653683339664</v>
      </c>
      <c r="L33" s="21">
        <v>132.80353108696801</v>
      </c>
      <c r="M33" s="21">
        <v>525.69427285007271</v>
      </c>
      <c r="N33" s="21">
        <v>87.089596890333212</v>
      </c>
      <c r="O33" s="21">
        <v>171.7898510158814</v>
      </c>
      <c r="P33" s="21">
        <v>427.07203759298119</v>
      </c>
      <c r="Q33" s="21">
        <v>317.17181331033601</v>
      </c>
      <c r="R33" s="21">
        <v>199.6294449527976</v>
      </c>
      <c r="S33" s="21">
        <v>20.297676963278057</v>
      </c>
      <c r="T33" s="21">
        <v>62.303014596336361</v>
      </c>
      <c r="U33" s="21">
        <v>149.97398929007423</v>
      </c>
      <c r="V33" s="21">
        <v>123.47042241374294</v>
      </c>
      <c r="W33" s="21">
        <v>11.35488690255009</v>
      </c>
      <c r="X33" s="21">
        <v>80.903817397206353</v>
      </c>
      <c r="Y33" s="21">
        <v>11.541954801016328</v>
      </c>
      <c r="Z33" s="21">
        <v>191.5523421398633</v>
      </c>
      <c r="AA33" s="21">
        <v>5.2663378401453196</v>
      </c>
      <c r="AB33" s="21">
        <v>67.520471679742371</v>
      </c>
      <c r="AC33" s="21">
        <v>458.32354551715264</v>
      </c>
      <c r="AD33" s="21">
        <v>326.050983767432</v>
      </c>
      <c r="AE33" s="21">
        <v>1871.0614583591337</v>
      </c>
      <c r="AF33" s="21">
        <v>1097.5890933541064</v>
      </c>
      <c r="AG33" s="21">
        <v>2102.9636448072715</v>
      </c>
      <c r="AH33" s="21">
        <v>0.1034270534329053</v>
      </c>
      <c r="AI33" s="21">
        <v>25.925783752939143</v>
      </c>
      <c r="AJ33" s="21">
        <v>965.2451565647857</v>
      </c>
      <c r="AK33" s="21">
        <v>323.62457778473055</v>
      </c>
      <c r="AL33" s="21">
        <v>30.988407551119625</v>
      </c>
      <c r="AM33" s="21">
        <v>98.318929307552835</v>
      </c>
      <c r="AN33" s="21">
        <v>19.281798545620227</v>
      </c>
      <c r="AO33" s="21">
        <v>20.936602361603352</v>
      </c>
      <c r="AP33" s="21">
        <v>29.292882184631409</v>
      </c>
      <c r="AQ33" s="21">
        <v>45.85133275045979</v>
      </c>
      <c r="AR33" s="21">
        <v>8.5865697788235806</v>
      </c>
      <c r="AS33" s="21">
        <v>12.365611307236801</v>
      </c>
      <c r="AT33" s="21">
        <v>16.448232633585242</v>
      </c>
      <c r="AU33" s="21">
        <v>1.3727752029285551</v>
      </c>
      <c r="AV33" s="21">
        <v>165.95943825828138</v>
      </c>
      <c r="AW33" s="21">
        <v>32.870526242839851</v>
      </c>
      <c r="AX33" s="21">
        <v>7.2888924473073988</v>
      </c>
      <c r="AY33" s="21">
        <v>14.055656832462343</v>
      </c>
      <c r="AZ33" s="21">
        <v>16.701346352891406</v>
      </c>
      <c r="BA33" s="21">
        <v>70.016934980750491</v>
      </c>
      <c r="BB33" s="21">
        <v>3.0215229667787371</v>
      </c>
      <c r="BC33" s="21">
        <v>116.41828865793886</v>
      </c>
      <c r="BD33" s="21">
        <v>41.973772291721957</v>
      </c>
      <c r="BE33" s="21">
        <v>120.19921464297896</v>
      </c>
      <c r="BF33" s="21">
        <v>45.758942540095276</v>
      </c>
      <c r="BG33" s="21">
        <v>77.630913101486641</v>
      </c>
      <c r="BH33" s="21">
        <v>185.37870426593366</v>
      </c>
      <c r="BI33" s="21">
        <v>44.564790666651369</v>
      </c>
      <c r="BJ33" s="21">
        <v>22.054640611429509</v>
      </c>
      <c r="BK33" s="21">
        <v>36.789069506247088</v>
      </c>
      <c r="BL33" s="21">
        <v>20.146786707129824</v>
      </c>
      <c r="BM33" s="21">
        <v>53.487917048158231</v>
      </c>
      <c r="BN33" s="21">
        <v>0</v>
      </c>
      <c r="BO33" s="22">
        <f t="shared" si="2"/>
        <v>12584.336093608239</v>
      </c>
      <c r="BP33" s="21">
        <v>1320.0800000000002</v>
      </c>
      <c r="BQ33" s="21">
        <v>0</v>
      </c>
      <c r="BR33" s="21">
        <v>1721.8</v>
      </c>
      <c r="BS33" s="21">
        <v>0</v>
      </c>
      <c r="BT33" s="21">
        <v>0</v>
      </c>
      <c r="BU33" s="21">
        <v>3389.4300000000003</v>
      </c>
      <c r="BV33" s="21">
        <v>529.85</v>
      </c>
      <c r="BW33" s="22">
        <f t="shared" si="3"/>
        <v>19545.496093608235</v>
      </c>
    </row>
    <row r="34" spans="1:75" x14ac:dyDescent="0.2">
      <c r="A34" s="38" t="s">
        <v>96</v>
      </c>
      <c r="B34" s="20"/>
      <c r="C34" s="21">
        <v>0</v>
      </c>
      <c r="D34" s="21">
        <v>0</v>
      </c>
      <c r="E34" s="21">
        <v>0</v>
      </c>
      <c r="F34" s="21">
        <v>13.43136880250041</v>
      </c>
      <c r="G34" s="21">
        <v>51.27856538549284</v>
      </c>
      <c r="H34" s="21">
        <v>15.446233387302289</v>
      </c>
      <c r="I34" s="21">
        <v>7.7355678086851798</v>
      </c>
      <c r="J34" s="21">
        <v>10.317572258860469</v>
      </c>
      <c r="K34" s="21">
        <v>1.7422945410718101E-2</v>
      </c>
      <c r="L34" s="21">
        <v>59.815741594010397</v>
      </c>
      <c r="M34" s="21">
        <v>165.67360299023369</v>
      </c>
      <c r="N34" s="21">
        <v>20.141070477753001</v>
      </c>
      <c r="O34" s="21">
        <v>1.4603415978642591</v>
      </c>
      <c r="P34" s="21">
        <v>50.019776630123303</v>
      </c>
      <c r="Q34" s="21">
        <v>88.885765278570304</v>
      </c>
      <c r="R34" s="21">
        <v>20.744404565664077</v>
      </c>
      <c r="S34" s="21">
        <v>1.5061634501986321</v>
      </c>
      <c r="T34" s="21">
        <v>12.770363618345957</v>
      </c>
      <c r="U34" s="21">
        <v>31.079734878914607</v>
      </c>
      <c r="V34" s="21">
        <v>49.672057242819477</v>
      </c>
      <c r="W34" s="21">
        <v>1.0088523970042669</v>
      </c>
      <c r="X34" s="21">
        <v>2.2557121896851768</v>
      </c>
      <c r="Y34" s="21">
        <v>0</v>
      </c>
      <c r="Z34" s="21">
        <v>0.58296728516470897</v>
      </c>
      <c r="AA34" s="21">
        <v>0</v>
      </c>
      <c r="AB34" s="21">
        <v>57.172276284774334</v>
      </c>
      <c r="AC34" s="21">
        <v>53.616902698750415</v>
      </c>
      <c r="AD34" s="21">
        <v>177.010030396953</v>
      </c>
      <c r="AE34" s="21">
        <v>268.98001052643531</v>
      </c>
      <c r="AF34" s="21">
        <v>25.9029701468375</v>
      </c>
      <c r="AG34" s="21">
        <v>49.575005106440898</v>
      </c>
      <c r="AH34" s="21">
        <v>842.04251658940905</v>
      </c>
      <c r="AI34" s="21">
        <v>0</v>
      </c>
      <c r="AJ34" s="21">
        <v>283.23829253025082</v>
      </c>
      <c r="AK34" s="21">
        <v>3.0424779222841098E-3</v>
      </c>
      <c r="AL34" s="21">
        <v>1.31522373319203E-3</v>
      </c>
      <c r="AM34" s="21">
        <v>0.57871841514129696</v>
      </c>
      <c r="AN34" s="21">
        <v>0.816120567818999</v>
      </c>
      <c r="AO34" s="21">
        <v>0</v>
      </c>
      <c r="AP34" s="21">
        <v>0</v>
      </c>
      <c r="AQ34" s="21">
        <v>0</v>
      </c>
      <c r="AR34" s="21">
        <v>0</v>
      </c>
      <c r="AS34" s="21">
        <v>0</v>
      </c>
      <c r="AT34" s="21">
        <v>0</v>
      </c>
      <c r="AU34" s="21">
        <v>0</v>
      </c>
      <c r="AV34" s="21">
        <v>1.2910657909733516</v>
      </c>
      <c r="AW34" s="21">
        <v>3.1266404417613199E-2</v>
      </c>
      <c r="AX34" s="21">
        <v>0</v>
      </c>
      <c r="AY34" s="21">
        <v>0</v>
      </c>
      <c r="AZ34" s="21">
        <v>0.67060941160323762</v>
      </c>
      <c r="BA34" s="21">
        <v>158.087649078162</v>
      </c>
      <c r="BB34" s="21">
        <v>0</v>
      </c>
      <c r="BC34" s="21">
        <v>0</v>
      </c>
      <c r="BD34" s="21">
        <v>0.96113126008505101</v>
      </c>
      <c r="BE34" s="21">
        <v>0</v>
      </c>
      <c r="BF34" s="21">
        <v>0</v>
      </c>
      <c r="BG34" s="21">
        <v>0</v>
      </c>
      <c r="BH34" s="21">
        <v>0</v>
      </c>
      <c r="BI34" s="21">
        <v>1.3761147869809307</v>
      </c>
      <c r="BJ34" s="21">
        <v>0</v>
      </c>
      <c r="BK34" s="21">
        <v>0</v>
      </c>
      <c r="BL34" s="21">
        <v>0</v>
      </c>
      <c r="BM34" s="21">
        <v>0.20824517021891001</v>
      </c>
      <c r="BN34" s="21">
        <v>0</v>
      </c>
      <c r="BO34" s="22">
        <f t="shared" si="2"/>
        <v>2525.4065676515124</v>
      </c>
      <c r="BP34" s="21">
        <v>6.01</v>
      </c>
      <c r="BQ34" s="21">
        <v>0</v>
      </c>
      <c r="BR34" s="21">
        <v>0</v>
      </c>
      <c r="BS34" s="21">
        <v>0</v>
      </c>
      <c r="BT34" s="21">
        <v>0</v>
      </c>
      <c r="BU34" s="21">
        <v>1872.9371720674299</v>
      </c>
      <c r="BV34" s="21">
        <v>2332.1928279325698</v>
      </c>
      <c r="BW34" s="22">
        <f t="shared" si="3"/>
        <v>6736.5465676515123</v>
      </c>
    </row>
    <row r="35" spans="1:75" x14ac:dyDescent="0.2">
      <c r="A35" s="38" t="s">
        <v>97</v>
      </c>
      <c r="B35" s="20"/>
      <c r="C35" s="21">
        <v>0.204158689093007</v>
      </c>
      <c r="D35" s="21">
        <v>0</v>
      </c>
      <c r="E35" s="21">
        <v>0</v>
      </c>
      <c r="F35" s="21">
        <v>0.10801525427778473</v>
      </c>
      <c r="G35" s="21">
        <v>18.088331503146371</v>
      </c>
      <c r="H35" s="21">
        <v>29.15078320386877</v>
      </c>
      <c r="I35" s="21">
        <v>1.7626584971536501</v>
      </c>
      <c r="J35" s="21">
        <v>2.8686556214767398</v>
      </c>
      <c r="K35" s="21">
        <v>0.34815785693479756</v>
      </c>
      <c r="L35" s="21">
        <v>11.38345333099376</v>
      </c>
      <c r="M35" s="21">
        <v>39.533069451616782</v>
      </c>
      <c r="N35" s="21">
        <v>15.030929492605031</v>
      </c>
      <c r="O35" s="21">
        <v>12.153508507049111</v>
      </c>
      <c r="P35" s="21">
        <v>8.6088685532457436</v>
      </c>
      <c r="Q35" s="21">
        <v>26.166773353867278</v>
      </c>
      <c r="R35" s="21">
        <v>33.271739791575591</v>
      </c>
      <c r="S35" s="21">
        <v>47.917527759191323</v>
      </c>
      <c r="T35" s="21">
        <v>49.867383330138175</v>
      </c>
      <c r="U35" s="21">
        <v>62.848308230607486</v>
      </c>
      <c r="V35" s="21">
        <v>8.4055926340387188</v>
      </c>
      <c r="W35" s="21">
        <v>11.081345368461044</v>
      </c>
      <c r="X35" s="21">
        <v>5.1442370638135477</v>
      </c>
      <c r="Y35" s="21">
        <v>16.001695379197709</v>
      </c>
      <c r="Z35" s="21">
        <v>0.41997282246531409</v>
      </c>
      <c r="AA35" s="21">
        <v>0</v>
      </c>
      <c r="AB35" s="21">
        <v>2.6943538346505589</v>
      </c>
      <c r="AC35" s="21">
        <v>67.172192055169148</v>
      </c>
      <c r="AD35" s="21">
        <v>52.619990100598699</v>
      </c>
      <c r="AE35" s="21">
        <v>207.31903118082948</v>
      </c>
      <c r="AF35" s="21">
        <v>163.2024050963646</v>
      </c>
      <c r="AG35" s="21">
        <v>18.854153764375841</v>
      </c>
      <c r="AH35" s="21">
        <v>1.4740158256887601</v>
      </c>
      <c r="AI35" s="21">
        <v>302.00983861828303</v>
      </c>
      <c r="AJ35" s="21">
        <v>545.61281251896867</v>
      </c>
      <c r="AK35" s="21">
        <v>108.8283438805433</v>
      </c>
      <c r="AL35" s="21">
        <v>0.61507061341158098</v>
      </c>
      <c r="AM35" s="21">
        <v>0.51368504133347104</v>
      </c>
      <c r="AN35" s="21">
        <v>5.7639034613761364</v>
      </c>
      <c r="AO35" s="21">
        <v>7.1012338594430799</v>
      </c>
      <c r="AP35" s="21">
        <v>30.756250841097671</v>
      </c>
      <c r="AQ35" s="21">
        <v>82.275864558264402</v>
      </c>
      <c r="AR35" s="21">
        <v>14.053387298013799</v>
      </c>
      <c r="AS35" s="21">
        <v>90.098676275657098</v>
      </c>
      <c r="AT35" s="21">
        <v>0</v>
      </c>
      <c r="AU35" s="21">
        <v>0</v>
      </c>
      <c r="AV35" s="21">
        <v>313.14752351270641</v>
      </c>
      <c r="AW35" s="21">
        <v>95.85721811360915</v>
      </c>
      <c r="AX35" s="21">
        <v>14.54312729281469</v>
      </c>
      <c r="AY35" s="21">
        <v>1.9606013311093601E-2</v>
      </c>
      <c r="AZ35" s="21">
        <v>1.9651160227526911</v>
      </c>
      <c r="BA35" s="21">
        <v>16.891073070190938</v>
      </c>
      <c r="BB35" s="21">
        <v>0.147016791127518</v>
      </c>
      <c r="BC35" s="21">
        <v>1473.6343793262699</v>
      </c>
      <c r="BD35" s="21">
        <v>4.9602234606566675</v>
      </c>
      <c r="BE35" s="21">
        <v>31.457009369015868</v>
      </c>
      <c r="BF35" s="21">
        <v>64.219218907242606</v>
      </c>
      <c r="BG35" s="21">
        <v>0.88614864191082798</v>
      </c>
      <c r="BH35" s="21">
        <v>0.123869332477831</v>
      </c>
      <c r="BI35" s="21">
        <v>5.7325344687656408</v>
      </c>
      <c r="BJ35" s="21">
        <v>3.2359904623439899</v>
      </c>
      <c r="BK35" s="21">
        <v>52.657911045356897</v>
      </c>
      <c r="BL35" s="21">
        <v>7.2452327418768198E-2</v>
      </c>
      <c r="BM35" s="21">
        <v>0.40331600960818897</v>
      </c>
      <c r="BN35" s="21">
        <v>0</v>
      </c>
      <c r="BO35" s="22">
        <f t="shared" si="2"/>
        <v>4181.2841086864664</v>
      </c>
      <c r="BP35" s="21">
        <v>558.08999999999992</v>
      </c>
      <c r="BQ35" s="21">
        <v>0</v>
      </c>
      <c r="BR35" s="21">
        <v>0</v>
      </c>
      <c r="BS35" s="21">
        <v>0</v>
      </c>
      <c r="BT35" s="21">
        <v>0</v>
      </c>
      <c r="BU35" s="21">
        <v>1608.1905017060981</v>
      </c>
      <c r="BV35" s="21">
        <v>618.66949829390205</v>
      </c>
      <c r="BW35" s="22">
        <f t="shared" si="3"/>
        <v>6966.2341086864672</v>
      </c>
    </row>
    <row r="36" spans="1:75" x14ac:dyDescent="0.2">
      <c r="A36" s="38" t="s">
        <v>98</v>
      </c>
      <c r="B36" s="20"/>
      <c r="C36" s="21">
        <v>10.282376027175346</v>
      </c>
      <c r="D36" s="21">
        <v>0</v>
      </c>
      <c r="E36" s="21">
        <v>17.77965657894055</v>
      </c>
      <c r="F36" s="21">
        <v>8.5058273179949015</v>
      </c>
      <c r="G36" s="21">
        <v>140.03251568103911</v>
      </c>
      <c r="H36" s="21">
        <v>14.778647380543003</v>
      </c>
      <c r="I36" s="21">
        <v>2.6029824307598592</v>
      </c>
      <c r="J36" s="21">
        <v>18.811306355701888</v>
      </c>
      <c r="K36" s="21">
        <v>16.062700967826139</v>
      </c>
      <c r="L36" s="21">
        <v>133.67730562235164</v>
      </c>
      <c r="M36" s="21">
        <v>448.09552653296589</v>
      </c>
      <c r="N36" s="21">
        <v>11.1586651485399</v>
      </c>
      <c r="O36" s="21">
        <v>12.217372286247638</v>
      </c>
      <c r="P36" s="21">
        <v>27.541259987661839</v>
      </c>
      <c r="Q36" s="21">
        <v>70.637674783520339</v>
      </c>
      <c r="R36" s="21">
        <v>28.005782366338341</v>
      </c>
      <c r="S36" s="21">
        <v>20.297096660859442</v>
      </c>
      <c r="T36" s="21">
        <v>10.230394426590573</v>
      </c>
      <c r="U36" s="21">
        <v>23.414327479128772</v>
      </c>
      <c r="V36" s="21">
        <v>225.06160448326924</v>
      </c>
      <c r="W36" s="21">
        <v>10.397810127731924</v>
      </c>
      <c r="X36" s="21">
        <v>14.333808133941158</v>
      </c>
      <c r="Y36" s="21">
        <v>32.968817696082439</v>
      </c>
      <c r="Z36" s="21">
        <v>67.123655902953473</v>
      </c>
      <c r="AA36" s="21">
        <v>4.9723480744913097E-2</v>
      </c>
      <c r="AB36" s="21">
        <v>11.898553682949219</v>
      </c>
      <c r="AC36" s="21">
        <v>46.080170091326131</v>
      </c>
      <c r="AD36" s="21">
        <v>288.03827702936445</v>
      </c>
      <c r="AE36" s="21">
        <v>2204.7582890655503</v>
      </c>
      <c r="AF36" s="21">
        <v>1043.3995260667809</v>
      </c>
      <c r="AG36" s="21">
        <v>3391.06933118592</v>
      </c>
      <c r="AH36" s="21">
        <v>1831.2858511974057</v>
      </c>
      <c r="AI36" s="21">
        <v>439.98553816982201</v>
      </c>
      <c r="AJ36" s="21">
        <v>3806.1486514429084</v>
      </c>
      <c r="AK36" s="21">
        <v>191.29419769889668</v>
      </c>
      <c r="AL36" s="21">
        <v>9.3536452092927629</v>
      </c>
      <c r="AM36" s="21">
        <v>21.131921849147943</v>
      </c>
      <c r="AN36" s="21">
        <v>4.1575943277047172</v>
      </c>
      <c r="AO36" s="21">
        <v>11.897886201412524</v>
      </c>
      <c r="AP36" s="21">
        <v>15.094894145586066</v>
      </c>
      <c r="AQ36" s="21">
        <v>0</v>
      </c>
      <c r="AR36" s="21">
        <v>0</v>
      </c>
      <c r="AS36" s="21">
        <v>0</v>
      </c>
      <c r="AT36" s="21">
        <v>0.12968530051137261</v>
      </c>
      <c r="AU36" s="21">
        <v>0</v>
      </c>
      <c r="AV36" s="21">
        <v>51.579621335151174</v>
      </c>
      <c r="AW36" s="21">
        <v>6.907757673692557</v>
      </c>
      <c r="AX36" s="21">
        <v>1.174582655128128</v>
      </c>
      <c r="AY36" s="21">
        <v>41.107824527538583</v>
      </c>
      <c r="AZ36" s="21">
        <v>1.8615268641270957</v>
      </c>
      <c r="BA36" s="21">
        <v>120.13869553091112</v>
      </c>
      <c r="BB36" s="21">
        <v>0.67707680061436371</v>
      </c>
      <c r="BC36" s="21">
        <v>38.830203929149739</v>
      </c>
      <c r="BD36" s="21">
        <v>15.751007990607764</v>
      </c>
      <c r="BE36" s="21">
        <v>1.54740223720804</v>
      </c>
      <c r="BF36" s="21">
        <v>12.328676882626951</v>
      </c>
      <c r="BG36" s="21">
        <v>5.1966364591727618</v>
      </c>
      <c r="BH36" s="21">
        <v>0.224578346825205</v>
      </c>
      <c r="BI36" s="21">
        <v>3.4691152040768802</v>
      </c>
      <c r="BJ36" s="21">
        <v>2.0407027612180561E-2</v>
      </c>
      <c r="BK36" s="21">
        <v>44.512768305350107</v>
      </c>
      <c r="BL36" s="21">
        <v>1.4492064543494001</v>
      </c>
      <c r="BM36" s="21">
        <v>0.45355497937819023</v>
      </c>
      <c r="BN36" s="21">
        <v>0</v>
      </c>
      <c r="BO36" s="22">
        <f t="shared" si="2"/>
        <v>15027.021493727012</v>
      </c>
      <c r="BP36" s="21">
        <v>205.26000000000002</v>
      </c>
      <c r="BQ36" s="21">
        <v>0</v>
      </c>
      <c r="BR36" s="21">
        <v>4151.8999999999996</v>
      </c>
      <c r="BS36" s="21">
        <v>0</v>
      </c>
      <c r="BT36" s="21">
        <v>0</v>
      </c>
      <c r="BU36" s="21">
        <v>5500.4457184280218</v>
      </c>
      <c r="BV36" s="21">
        <v>3282.6542815719781</v>
      </c>
      <c r="BW36" s="22">
        <f t="shared" si="3"/>
        <v>28167.281493727009</v>
      </c>
    </row>
    <row r="37" spans="1:75" x14ac:dyDescent="0.2">
      <c r="A37" s="38" t="s">
        <v>99</v>
      </c>
      <c r="B37" s="20"/>
      <c r="C37" s="21">
        <v>1.4149335009156572</v>
      </c>
      <c r="D37" s="21">
        <v>0</v>
      </c>
      <c r="E37" s="21">
        <v>0</v>
      </c>
      <c r="F37" s="21">
        <v>0.40331560797933769</v>
      </c>
      <c r="G37" s="21">
        <v>30.206763287096493</v>
      </c>
      <c r="H37" s="21">
        <v>16.158012102169415</v>
      </c>
      <c r="I37" s="21">
        <v>2.5313189985827971</v>
      </c>
      <c r="J37" s="21">
        <v>2.3343641751320718</v>
      </c>
      <c r="K37" s="21">
        <v>44.0363875118775</v>
      </c>
      <c r="L37" s="21">
        <v>1.0281108640882</v>
      </c>
      <c r="M37" s="21">
        <v>16.563004057913133</v>
      </c>
      <c r="N37" s="21">
        <v>3.4339487327750402</v>
      </c>
      <c r="O37" s="21">
        <v>2.8522023295227039</v>
      </c>
      <c r="P37" s="21">
        <v>6.0330231962748053</v>
      </c>
      <c r="Q37" s="21">
        <v>2.3802833528279042</v>
      </c>
      <c r="R37" s="21">
        <v>10.365929822164761</v>
      </c>
      <c r="S37" s="21">
        <v>5.8055078007080212</v>
      </c>
      <c r="T37" s="21">
        <v>3.0818076256844842</v>
      </c>
      <c r="U37" s="21">
        <v>6.1633789026080281</v>
      </c>
      <c r="V37" s="21">
        <v>6.5128943376189978</v>
      </c>
      <c r="W37" s="21">
        <v>0.75115949525114312</v>
      </c>
      <c r="X37" s="21">
        <v>7.4190698513679436</v>
      </c>
      <c r="Y37" s="21">
        <v>4.8549871887052705</v>
      </c>
      <c r="Z37" s="21">
        <v>68.2238270757951</v>
      </c>
      <c r="AA37" s="21">
        <v>21.6623712905497</v>
      </c>
      <c r="AB37" s="21">
        <v>4.8095598312129511</v>
      </c>
      <c r="AC37" s="21">
        <v>38.766240716103958</v>
      </c>
      <c r="AD37" s="21">
        <v>55.807646788590105</v>
      </c>
      <c r="AE37" s="21">
        <v>249.21777235064121</v>
      </c>
      <c r="AF37" s="21">
        <v>210.10220718713506</v>
      </c>
      <c r="AG37" s="21">
        <v>17.811413519587056</v>
      </c>
      <c r="AH37" s="21">
        <v>0.26114297625511396</v>
      </c>
      <c r="AI37" s="21">
        <v>0.1276617219473922</v>
      </c>
      <c r="AJ37" s="21">
        <v>101.0115330717874</v>
      </c>
      <c r="AK37" s="21">
        <v>161.00845837250731</v>
      </c>
      <c r="AL37" s="21">
        <v>11.2167633273075</v>
      </c>
      <c r="AM37" s="21">
        <v>142.319795202351</v>
      </c>
      <c r="AN37" s="21">
        <v>14.252203087399071</v>
      </c>
      <c r="AO37" s="21">
        <v>79.027279625097606</v>
      </c>
      <c r="AP37" s="21">
        <v>29.029189355091773</v>
      </c>
      <c r="AQ37" s="21">
        <v>115.72821402247069</v>
      </c>
      <c r="AR37" s="21">
        <v>39.33739807083434</v>
      </c>
      <c r="AS37" s="21">
        <v>87.751378681321498</v>
      </c>
      <c r="AT37" s="21">
        <v>57.247679764135768</v>
      </c>
      <c r="AU37" s="21">
        <v>4.7832020186033386</v>
      </c>
      <c r="AV37" s="21">
        <v>87.572443757976487</v>
      </c>
      <c r="AW37" s="21">
        <v>41.27644719556185</v>
      </c>
      <c r="AX37" s="21">
        <v>3.3877136442938744</v>
      </c>
      <c r="AY37" s="21">
        <v>19.116832146022368</v>
      </c>
      <c r="AZ37" s="21">
        <v>32.609275650744884</v>
      </c>
      <c r="BA37" s="21">
        <v>15.077486325975602</v>
      </c>
      <c r="BB37" s="21">
        <v>18.1808809097632</v>
      </c>
      <c r="BC37" s="21">
        <v>3.8419836027661836</v>
      </c>
      <c r="BD37" s="21">
        <v>232.90127083716811</v>
      </c>
      <c r="BE37" s="21">
        <v>408.94146300427411</v>
      </c>
      <c r="BF37" s="21">
        <v>45.294487776427999</v>
      </c>
      <c r="BG37" s="21">
        <v>85.650127644746846</v>
      </c>
      <c r="BH37" s="21">
        <v>51.931165137533931</v>
      </c>
      <c r="BI37" s="21">
        <v>6.9734713365913592</v>
      </c>
      <c r="BJ37" s="21">
        <v>7.8688946151208095</v>
      </c>
      <c r="BK37" s="21">
        <v>102.33400911790881</v>
      </c>
      <c r="BL37" s="21">
        <v>8.332583413736451</v>
      </c>
      <c r="BM37" s="21">
        <v>5.8991850740805303</v>
      </c>
      <c r="BN37" s="21">
        <v>0</v>
      </c>
      <c r="BO37" s="22">
        <f t="shared" si="2"/>
        <v>2861.023061988682</v>
      </c>
      <c r="BP37" s="21">
        <v>220.5</v>
      </c>
      <c r="BQ37" s="21">
        <v>0</v>
      </c>
      <c r="BR37" s="21">
        <v>0</v>
      </c>
      <c r="BS37" s="21">
        <v>0</v>
      </c>
      <c r="BT37" s="21">
        <v>0</v>
      </c>
      <c r="BU37" s="21">
        <v>200.94</v>
      </c>
      <c r="BV37" s="21">
        <v>226.32</v>
      </c>
      <c r="BW37" s="22">
        <f t="shared" si="3"/>
        <v>3508.7830619886822</v>
      </c>
    </row>
    <row r="38" spans="1:75" x14ac:dyDescent="0.2">
      <c r="A38" s="38" t="s">
        <v>103</v>
      </c>
      <c r="B38" s="20"/>
      <c r="C38" s="21">
        <v>9.8819453443869207</v>
      </c>
      <c r="D38" s="21">
        <v>0</v>
      </c>
      <c r="E38" s="21">
        <v>0</v>
      </c>
      <c r="F38" s="21">
        <v>2.2626131268018588</v>
      </c>
      <c r="G38" s="21">
        <v>43.744968736097519</v>
      </c>
      <c r="H38" s="21">
        <v>14.050613593744977</v>
      </c>
      <c r="I38" s="21">
        <v>4.0751129421023951</v>
      </c>
      <c r="J38" s="21">
        <v>4.5735679031180805</v>
      </c>
      <c r="K38" s="21">
        <v>11.019462139153923</v>
      </c>
      <c r="L38" s="21">
        <v>12.626322395878887</v>
      </c>
      <c r="M38" s="21">
        <v>31.571712743712798</v>
      </c>
      <c r="N38" s="21">
        <v>19.8733004248868</v>
      </c>
      <c r="O38" s="21">
        <v>10.10065591396523</v>
      </c>
      <c r="P38" s="21">
        <v>17.582083099656536</v>
      </c>
      <c r="Q38" s="21">
        <v>8.7245949141368193</v>
      </c>
      <c r="R38" s="21">
        <v>42.562071245401526</v>
      </c>
      <c r="S38" s="21">
        <v>15.211574681293701</v>
      </c>
      <c r="T38" s="21">
        <v>13.786655843228848</v>
      </c>
      <c r="U38" s="21">
        <v>24.626221808749818</v>
      </c>
      <c r="V38" s="21">
        <v>12.449298457387087</v>
      </c>
      <c r="W38" s="21">
        <v>4.3018303365939428</v>
      </c>
      <c r="X38" s="21">
        <v>11.494254987365709</v>
      </c>
      <c r="Y38" s="21">
        <v>10.411679801555177</v>
      </c>
      <c r="Z38" s="21">
        <v>20.806322656050011</v>
      </c>
      <c r="AA38" s="21">
        <v>1.7840562089129739</v>
      </c>
      <c r="AB38" s="21">
        <v>5.2556919517411025</v>
      </c>
      <c r="AC38" s="21">
        <v>148.3680232090266</v>
      </c>
      <c r="AD38" s="21">
        <v>162.34382438260167</v>
      </c>
      <c r="AE38" s="21">
        <v>407.00443628386711</v>
      </c>
      <c r="AF38" s="21">
        <v>285.81681445291997</v>
      </c>
      <c r="AG38" s="21">
        <v>21.244122856668898</v>
      </c>
      <c r="AH38" s="21">
        <v>2.9424248936705237</v>
      </c>
      <c r="AI38" s="21">
        <v>106.85018576169537</v>
      </c>
      <c r="AJ38" s="21">
        <v>343.30620708311403</v>
      </c>
      <c r="AK38" s="21">
        <v>13.24415836864592</v>
      </c>
      <c r="AL38" s="21">
        <v>38.783226300137201</v>
      </c>
      <c r="AM38" s="21">
        <v>23.310088656493722</v>
      </c>
      <c r="AN38" s="21">
        <v>65.695815923379897</v>
      </c>
      <c r="AO38" s="21">
        <v>51.186149534523473</v>
      </c>
      <c r="AP38" s="21">
        <v>62.392031276480139</v>
      </c>
      <c r="AQ38" s="21">
        <v>184.01838688832629</v>
      </c>
      <c r="AR38" s="21">
        <v>33.092677419817981</v>
      </c>
      <c r="AS38" s="21">
        <v>212.70483311475337</v>
      </c>
      <c r="AT38" s="21">
        <v>31.29849287292609</v>
      </c>
      <c r="AU38" s="21">
        <v>0.55673745065217606</v>
      </c>
      <c r="AV38" s="21">
        <v>394.03015818547107</v>
      </c>
      <c r="AW38" s="21">
        <v>77.832043180115861</v>
      </c>
      <c r="AX38" s="21">
        <v>12.192974798805896</v>
      </c>
      <c r="AY38" s="21">
        <v>11.021292133995653</v>
      </c>
      <c r="AZ38" s="21">
        <v>4.1429495802387919</v>
      </c>
      <c r="BA38" s="21">
        <v>28.392256731953928</v>
      </c>
      <c r="BB38" s="21">
        <v>7.9860789030361987</v>
      </c>
      <c r="BC38" s="21">
        <v>765.20327356031976</v>
      </c>
      <c r="BD38" s="21">
        <v>45.824090262250365</v>
      </c>
      <c r="BE38" s="21">
        <v>102.67043713153399</v>
      </c>
      <c r="BF38" s="21">
        <v>194.87593617244991</v>
      </c>
      <c r="BG38" s="21">
        <v>201.25978255119509</v>
      </c>
      <c r="BH38" s="21">
        <v>78.440314435559046</v>
      </c>
      <c r="BI38" s="21">
        <v>62.338828237289647</v>
      </c>
      <c r="BJ38" s="21">
        <v>49.987087350968501</v>
      </c>
      <c r="BK38" s="21">
        <v>197.82304684880259</v>
      </c>
      <c r="BL38" s="21">
        <v>8.0178519781312296</v>
      </c>
      <c r="BM38" s="21">
        <v>26.661417702450741</v>
      </c>
      <c r="BN38" s="21">
        <v>0</v>
      </c>
      <c r="BO38" s="22">
        <f t="shared" si="2"/>
        <v>4815.6350677301916</v>
      </c>
      <c r="BP38" s="21">
        <v>9744.4800000000014</v>
      </c>
      <c r="BQ38" s="21">
        <v>0</v>
      </c>
      <c r="BR38" s="21">
        <v>0</v>
      </c>
      <c r="BS38" s="21">
        <v>0</v>
      </c>
      <c r="BT38" s="21">
        <v>0</v>
      </c>
      <c r="BU38" s="21">
        <v>1024.4961635144359</v>
      </c>
      <c r="BV38" s="21">
        <v>261.65383648556394</v>
      </c>
      <c r="BW38" s="22">
        <f t="shared" si="3"/>
        <v>15846.265067730192</v>
      </c>
    </row>
    <row r="39" spans="1:75" x14ac:dyDescent="0.2">
      <c r="A39" s="38" t="s">
        <v>104</v>
      </c>
      <c r="B39" s="20"/>
      <c r="C39" s="21">
        <v>3.0413567119545761</v>
      </c>
      <c r="D39" s="21">
        <v>0</v>
      </c>
      <c r="E39" s="21">
        <v>0</v>
      </c>
      <c r="F39" s="21">
        <v>0.29280187137157004</v>
      </c>
      <c r="G39" s="21">
        <v>64.79022168649314</v>
      </c>
      <c r="H39" s="21">
        <v>11.233331571967817</v>
      </c>
      <c r="I39" s="21">
        <v>2.251613197512496</v>
      </c>
      <c r="J39" s="21">
        <v>1.7711174299303292</v>
      </c>
      <c r="K39" s="21">
        <v>41.885267387983205</v>
      </c>
      <c r="L39" s="21">
        <v>6.0633417252581872</v>
      </c>
      <c r="M39" s="21">
        <v>12.198327032002418</v>
      </c>
      <c r="N39" s="21">
        <v>6.4921419563536027</v>
      </c>
      <c r="O39" s="21">
        <v>2.3985005338835048</v>
      </c>
      <c r="P39" s="21">
        <v>6.8004414354454905</v>
      </c>
      <c r="Q39" s="21">
        <v>3.2845630830819625</v>
      </c>
      <c r="R39" s="21">
        <v>13.141884702469081</v>
      </c>
      <c r="S39" s="21">
        <v>5.5617248785487376</v>
      </c>
      <c r="T39" s="21">
        <v>11.160335443388263</v>
      </c>
      <c r="U39" s="21">
        <v>2.5650285882248385</v>
      </c>
      <c r="V39" s="21">
        <v>14.610763853465004</v>
      </c>
      <c r="W39" s="21">
        <v>0.53916635220945774</v>
      </c>
      <c r="X39" s="21">
        <v>11.223217517065057</v>
      </c>
      <c r="Y39" s="21">
        <v>0.81924757758667277</v>
      </c>
      <c r="Z39" s="21">
        <v>13.038431002422284</v>
      </c>
      <c r="AA39" s="21">
        <v>0.53851051280297901</v>
      </c>
      <c r="AB39" s="21">
        <v>1.9400266434184659</v>
      </c>
      <c r="AC39" s="21">
        <v>56.390593563323051</v>
      </c>
      <c r="AD39" s="21">
        <v>138.71870467137288</v>
      </c>
      <c r="AE39" s="21">
        <v>491.52511451778992</v>
      </c>
      <c r="AF39" s="21">
        <v>278.67972942729477</v>
      </c>
      <c r="AG39" s="21">
        <v>10.078689577376148</v>
      </c>
      <c r="AH39" s="21">
        <v>2.1031738574814076</v>
      </c>
      <c r="AI39" s="21">
        <v>8.1664989460689057</v>
      </c>
      <c r="AJ39" s="21">
        <v>138.38417838506464</v>
      </c>
      <c r="AK39" s="21">
        <v>2.8951015521640486</v>
      </c>
      <c r="AL39" s="21">
        <v>16.688122734981732</v>
      </c>
      <c r="AM39" s="21">
        <v>85.365043753520553</v>
      </c>
      <c r="AN39" s="21">
        <v>118.40050453162263</v>
      </c>
      <c r="AO39" s="21">
        <v>20.05746943747236</v>
      </c>
      <c r="AP39" s="21">
        <v>189.09437854618861</v>
      </c>
      <c r="AQ39" s="21">
        <v>17.360180637577351</v>
      </c>
      <c r="AR39" s="21">
        <v>2.6996111382433599</v>
      </c>
      <c r="AS39" s="21">
        <v>78.038890290986615</v>
      </c>
      <c r="AT39" s="21">
        <v>10.219151658210526</v>
      </c>
      <c r="AU39" s="21">
        <v>0.63885819363999174</v>
      </c>
      <c r="AV39" s="21">
        <v>92.785239210889813</v>
      </c>
      <c r="AW39" s="21">
        <v>19.066067955356473</v>
      </c>
      <c r="AX39" s="21">
        <v>8.3552502143860767</v>
      </c>
      <c r="AY39" s="21">
        <v>744.89653759510395</v>
      </c>
      <c r="AZ39" s="21">
        <v>1.2464026910405637</v>
      </c>
      <c r="BA39" s="21">
        <v>2.7094422056452365</v>
      </c>
      <c r="BB39" s="21">
        <v>12.5001207746137</v>
      </c>
      <c r="BC39" s="21">
        <v>5.2417292591432645</v>
      </c>
      <c r="BD39" s="21">
        <v>20.292974495875892</v>
      </c>
      <c r="BE39" s="21">
        <v>30.758898626960899</v>
      </c>
      <c r="BF39" s="21">
        <v>53.636705616391012</v>
      </c>
      <c r="BG39" s="21">
        <v>45.428060603110822</v>
      </c>
      <c r="BH39" s="21">
        <v>7.7344322558543261</v>
      </c>
      <c r="BI39" s="21">
        <v>16.088184908501692</v>
      </c>
      <c r="BJ39" s="21">
        <v>12.500888346707475</v>
      </c>
      <c r="BK39" s="21">
        <v>36.248775046801399</v>
      </c>
      <c r="BL39" s="21">
        <v>2.9289557112982711</v>
      </c>
      <c r="BM39" s="21">
        <v>5.3328052766113538</v>
      </c>
      <c r="BN39" s="21">
        <v>0</v>
      </c>
      <c r="BO39" s="22">
        <f t="shared" ref="BO39:BO71" si="4">SUM(C39:BN39)</f>
        <v>3020.8968289095105</v>
      </c>
      <c r="BP39" s="21">
        <v>1947.056556603774</v>
      </c>
      <c r="BQ39" s="21">
        <v>0</v>
      </c>
      <c r="BR39" s="21">
        <v>0</v>
      </c>
      <c r="BS39" s="21">
        <v>940.31843888026197</v>
      </c>
      <c r="BT39" s="21">
        <v>0</v>
      </c>
      <c r="BU39" s="21">
        <v>1104.56</v>
      </c>
      <c r="BV39" s="21">
        <v>128.29000000000002</v>
      </c>
      <c r="BW39" s="22">
        <f t="shared" si="3"/>
        <v>7141.1218243935464</v>
      </c>
    </row>
    <row r="40" spans="1:75" x14ac:dyDescent="0.2">
      <c r="A40" s="38" t="s">
        <v>105</v>
      </c>
      <c r="B40" s="20"/>
      <c r="C40" s="21">
        <v>0.49501182474830929</v>
      </c>
      <c r="D40" s="21">
        <v>0</v>
      </c>
      <c r="E40" s="21">
        <v>0</v>
      </c>
      <c r="F40" s="21">
        <v>0.212101118822801</v>
      </c>
      <c r="G40" s="21">
        <v>107.25468700025081</v>
      </c>
      <c r="H40" s="21">
        <v>3.0448880331539314</v>
      </c>
      <c r="I40" s="21">
        <v>0.20439880315943601</v>
      </c>
      <c r="J40" s="21">
        <v>0.791430697735656</v>
      </c>
      <c r="K40" s="21">
        <v>5.2896056513371601</v>
      </c>
      <c r="L40" s="21">
        <v>0.18184298485545164</v>
      </c>
      <c r="M40" s="21">
        <v>1.1823930939210932</v>
      </c>
      <c r="N40" s="21">
        <v>0</v>
      </c>
      <c r="O40" s="21">
        <v>0</v>
      </c>
      <c r="P40" s="21">
        <v>1.1194080800019299</v>
      </c>
      <c r="Q40" s="21">
        <v>0</v>
      </c>
      <c r="R40" s="21">
        <v>0</v>
      </c>
      <c r="S40" s="21">
        <v>0.31905386694432053</v>
      </c>
      <c r="T40" s="21">
        <v>1.5351498585497187</v>
      </c>
      <c r="U40" s="21">
        <v>1.5183003971430193</v>
      </c>
      <c r="V40" s="21">
        <v>4.3499898208886174</v>
      </c>
      <c r="W40" s="21">
        <v>0</v>
      </c>
      <c r="X40" s="21">
        <v>10.041220988806831</v>
      </c>
      <c r="Y40" s="21">
        <v>0.59933882000253602</v>
      </c>
      <c r="Z40" s="21">
        <v>32.807275261317855</v>
      </c>
      <c r="AA40" s="21">
        <v>0.17788100812549601</v>
      </c>
      <c r="AB40" s="21">
        <v>0.14861765681799091</v>
      </c>
      <c r="AC40" s="21">
        <v>14.525123670146613</v>
      </c>
      <c r="AD40" s="21">
        <v>63.384653423493099</v>
      </c>
      <c r="AE40" s="21">
        <v>39.929009883305838</v>
      </c>
      <c r="AF40" s="21">
        <v>96.352020401634363</v>
      </c>
      <c r="AG40" s="21">
        <v>2.9171850947742399</v>
      </c>
      <c r="AH40" s="21">
        <v>0.13767527047081349</v>
      </c>
      <c r="AI40" s="21">
        <v>4.8037356423451597E-2</v>
      </c>
      <c r="AJ40" s="21">
        <v>3.3471894187651401</v>
      </c>
      <c r="AK40" s="21">
        <v>5.0255376332858797</v>
      </c>
      <c r="AL40" s="21">
        <v>12.759592234601229</v>
      </c>
      <c r="AM40" s="21">
        <v>46.061581637816801</v>
      </c>
      <c r="AN40" s="21">
        <v>766.35535479376676</v>
      </c>
      <c r="AO40" s="21">
        <v>43.197171952500703</v>
      </c>
      <c r="AP40" s="21">
        <v>47.973474150264281</v>
      </c>
      <c r="AQ40" s="21">
        <v>0</v>
      </c>
      <c r="AR40" s="21">
        <v>0</v>
      </c>
      <c r="AS40" s="21">
        <v>0</v>
      </c>
      <c r="AT40" s="21">
        <v>14.703297417542034</v>
      </c>
      <c r="AU40" s="21">
        <v>2.5845113943350122</v>
      </c>
      <c r="AV40" s="21">
        <v>41.567807127095371</v>
      </c>
      <c r="AW40" s="21">
        <v>3.3947904693378401</v>
      </c>
      <c r="AX40" s="21">
        <v>0.23903982804660631</v>
      </c>
      <c r="AY40" s="21">
        <v>863.89910887711437</v>
      </c>
      <c r="AZ40" s="21">
        <v>31.643025927101402</v>
      </c>
      <c r="BA40" s="21">
        <v>3.8743071922427701</v>
      </c>
      <c r="BB40" s="21">
        <v>0.48581138081974062</v>
      </c>
      <c r="BC40" s="21">
        <v>7.2327329302127428</v>
      </c>
      <c r="BD40" s="21">
        <v>20.483508573004301</v>
      </c>
      <c r="BE40" s="21">
        <v>9.24007922463562</v>
      </c>
      <c r="BF40" s="21">
        <v>13.0556760367334</v>
      </c>
      <c r="BG40" s="21">
        <v>2.5067992062249501E-2</v>
      </c>
      <c r="BH40" s="21">
        <v>0.14499698860468599</v>
      </c>
      <c r="BI40" s="21">
        <v>40.74010664536894</v>
      </c>
      <c r="BJ40" s="21">
        <v>14.682987545243709</v>
      </c>
      <c r="BK40" s="21">
        <v>4.6326864535850198</v>
      </c>
      <c r="BL40" s="21">
        <v>2.3875433435191901E-2</v>
      </c>
      <c r="BM40" s="21">
        <v>0.99715055961791599</v>
      </c>
      <c r="BN40" s="21">
        <v>0</v>
      </c>
      <c r="BO40" s="22">
        <f t="shared" si="4"/>
        <v>2386.936769883971</v>
      </c>
      <c r="BP40" s="21">
        <v>925.43</v>
      </c>
      <c r="BQ40" s="21">
        <v>0</v>
      </c>
      <c r="BR40" s="21">
        <v>519.1</v>
      </c>
      <c r="BS40" s="21">
        <v>223.9800983848003</v>
      </c>
      <c r="BT40" s="21">
        <v>0</v>
      </c>
      <c r="BU40" s="21">
        <v>290.93</v>
      </c>
      <c r="BV40" s="21">
        <v>39.03</v>
      </c>
      <c r="BW40" s="22">
        <f t="shared" si="3"/>
        <v>4385.4068682687712</v>
      </c>
    </row>
    <row r="41" spans="1:75" x14ac:dyDescent="0.2">
      <c r="A41" s="38" t="s">
        <v>106</v>
      </c>
      <c r="B41" s="20"/>
      <c r="C41" s="21">
        <v>1.81886515735429</v>
      </c>
      <c r="D41" s="21">
        <v>0</v>
      </c>
      <c r="E41" s="21">
        <v>0</v>
      </c>
      <c r="F41" s="21">
        <v>1.2344057948716061</v>
      </c>
      <c r="G41" s="21">
        <v>24.875190378706129</v>
      </c>
      <c r="H41" s="21">
        <v>8.7114720921209639</v>
      </c>
      <c r="I41" s="21">
        <v>2.37104077206752</v>
      </c>
      <c r="J41" s="21">
        <v>3.2735242316883801</v>
      </c>
      <c r="K41" s="21">
        <v>4.0306939303806404</v>
      </c>
      <c r="L41" s="21">
        <v>29.938952565963401</v>
      </c>
      <c r="M41" s="21">
        <v>40.428107890088874</v>
      </c>
      <c r="N41" s="21">
        <v>22.029591436796299</v>
      </c>
      <c r="O41" s="21">
        <v>8.49063971310858</v>
      </c>
      <c r="P41" s="21">
        <v>12.50739245226058</v>
      </c>
      <c r="Q41" s="21">
        <v>10.43896017852347</v>
      </c>
      <c r="R41" s="21">
        <v>26.269836096554538</v>
      </c>
      <c r="S41" s="21">
        <v>11.31095581357264</v>
      </c>
      <c r="T41" s="21">
        <v>10.54531782097343</v>
      </c>
      <c r="U41" s="21">
        <v>14.083086824350469</v>
      </c>
      <c r="V41" s="21">
        <v>7.6571288377309896</v>
      </c>
      <c r="W41" s="21">
        <v>1.8854898801185114</v>
      </c>
      <c r="X41" s="21">
        <v>6.8743309439140834</v>
      </c>
      <c r="Y41" s="21">
        <v>6.6203446359126996</v>
      </c>
      <c r="Z41" s="21">
        <v>120.02819562806971</v>
      </c>
      <c r="AA41" s="21">
        <v>8.8172558757618305</v>
      </c>
      <c r="AB41" s="21">
        <v>11.159620704041306</v>
      </c>
      <c r="AC41" s="21">
        <v>144.53503845108324</v>
      </c>
      <c r="AD41" s="21">
        <v>111.687968057836</v>
      </c>
      <c r="AE41" s="21">
        <v>239.71481612507753</v>
      </c>
      <c r="AF41" s="21">
        <v>1752.2643704716525</v>
      </c>
      <c r="AG41" s="21">
        <v>37.149154761658373</v>
      </c>
      <c r="AH41" s="21">
        <v>29.071507359963544</v>
      </c>
      <c r="AI41" s="21">
        <v>8.9271684484775697</v>
      </c>
      <c r="AJ41" s="21">
        <v>244.346662409239</v>
      </c>
      <c r="AK41" s="21">
        <v>11.9294877838517</v>
      </c>
      <c r="AL41" s="21">
        <v>44.225720680257901</v>
      </c>
      <c r="AM41" s="21">
        <v>17.178272971561299</v>
      </c>
      <c r="AN41" s="21">
        <v>23.777351244918989</v>
      </c>
      <c r="AO41" s="21">
        <v>1780.4307106665301</v>
      </c>
      <c r="AP41" s="21">
        <v>187.0627485288403</v>
      </c>
      <c r="AQ41" s="21">
        <v>361.19325358017198</v>
      </c>
      <c r="AR41" s="21">
        <v>153.04116006048201</v>
      </c>
      <c r="AS41" s="21">
        <v>595.11990722323503</v>
      </c>
      <c r="AT41" s="21">
        <v>90.935042784658435</v>
      </c>
      <c r="AU41" s="21">
        <v>8.3250742491032685</v>
      </c>
      <c r="AV41" s="21">
        <v>646.29214993006451</v>
      </c>
      <c r="AW41" s="21">
        <v>49.144807230471599</v>
      </c>
      <c r="AX41" s="21">
        <v>29.2551745278301</v>
      </c>
      <c r="AY41" s="21">
        <v>18.3176978143265</v>
      </c>
      <c r="AZ41" s="21">
        <v>25.514536833663531</v>
      </c>
      <c r="BA41" s="21">
        <v>14.028344004388561</v>
      </c>
      <c r="BB41" s="21">
        <v>17.9385008980294</v>
      </c>
      <c r="BC41" s="21">
        <v>7.1125211095543799</v>
      </c>
      <c r="BD41" s="21">
        <v>158.10129343918683</v>
      </c>
      <c r="BE41" s="21">
        <v>200.78550066978599</v>
      </c>
      <c r="BF41" s="21">
        <v>46.6691179148903</v>
      </c>
      <c r="BG41" s="21">
        <v>138.31139985936983</v>
      </c>
      <c r="BH41" s="21">
        <v>63.2627613965184</v>
      </c>
      <c r="BI41" s="21">
        <v>9.8905526831294956</v>
      </c>
      <c r="BJ41" s="21">
        <v>13.904697606125</v>
      </c>
      <c r="BK41" s="21">
        <v>53.250883737195899</v>
      </c>
      <c r="BL41" s="21">
        <v>26.009848588669399</v>
      </c>
      <c r="BM41" s="21">
        <v>11.636256385579699</v>
      </c>
      <c r="BN41" s="21">
        <v>0</v>
      </c>
      <c r="BO41" s="22">
        <f t="shared" si="4"/>
        <v>7765.7418601423096</v>
      </c>
      <c r="BP41" s="21">
        <v>3727.92</v>
      </c>
      <c r="BQ41" s="21">
        <v>0</v>
      </c>
      <c r="BR41" s="21">
        <v>0</v>
      </c>
      <c r="BS41" s="21">
        <v>0</v>
      </c>
      <c r="BT41" s="21">
        <v>0</v>
      </c>
      <c r="BU41" s="21">
        <v>1597.2</v>
      </c>
      <c r="BV41" s="21">
        <v>1071.7</v>
      </c>
      <c r="BW41" s="22">
        <f t="shared" si="3"/>
        <v>14162.561860142312</v>
      </c>
    </row>
    <row r="42" spans="1:75" x14ac:dyDescent="0.2">
      <c r="A42" s="38" t="s">
        <v>107</v>
      </c>
      <c r="B42" s="20"/>
      <c r="C42" s="21">
        <v>3.5498696054948002</v>
      </c>
      <c r="D42" s="21">
        <v>0</v>
      </c>
      <c r="E42" s="21">
        <v>0</v>
      </c>
      <c r="F42" s="21">
        <v>11.077759589334116</v>
      </c>
      <c r="G42" s="21">
        <v>64.329429953278549</v>
      </c>
      <c r="H42" s="21">
        <v>8.6407410301852288</v>
      </c>
      <c r="I42" s="21">
        <v>2.679009463401</v>
      </c>
      <c r="J42" s="21">
        <v>4.4625862291335903</v>
      </c>
      <c r="K42" s="21">
        <v>9.0608567774766993</v>
      </c>
      <c r="L42" s="21">
        <v>31.8219680110487</v>
      </c>
      <c r="M42" s="21">
        <v>92.694803156394102</v>
      </c>
      <c r="N42" s="21">
        <v>18.276900144827479</v>
      </c>
      <c r="O42" s="21">
        <v>5.4873648315035233</v>
      </c>
      <c r="P42" s="21">
        <v>30.322775182254034</v>
      </c>
      <c r="Q42" s="21">
        <v>25.047030835570226</v>
      </c>
      <c r="R42" s="21">
        <v>18.843933861404921</v>
      </c>
      <c r="S42" s="21">
        <v>42.058402386800687</v>
      </c>
      <c r="T42" s="21">
        <v>16.1058236310698</v>
      </c>
      <c r="U42" s="21">
        <v>46.289764223607548</v>
      </c>
      <c r="V42" s="21">
        <v>37.875482464978447</v>
      </c>
      <c r="W42" s="21">
        <v>4.3867609693481002</v>
      </c>
      <c r="X42" s="21">
        <v>3.1604093204740957</v>
      </c>
      <c r="Y42" s="21">
        <v>10.066299202982689</v>
      </c>
      <c r="Z42" s="21">
        <v>55.823878625795501</v>
      </c>
      <c r="AA42" s="21">
        <v>6.3013648187704607</v>
      </c>
      <c r="AB42" s="21">
        <v>10.558718323781555</v>
      </c>
      <c r="AC42" s="21">
        <v>138.98930110036179</v>
      </c>
      <c r="AD42" s="21">
        <v>86.799487688813201</v>
      </c>
      <c r="AE42" s="21">
        <v>661.74962838533554</v>
      </c>
      <c r="AF42" s="21">
        <v>297.3794329933437</v>
      </c>
      <c r="AG42" s="21">
        <v>75.826691810834177</v>
      </c>
      <c r="AH42" s="21">
        <v>30.764886109681051</v>
      </c>
      <c r="AI42" s="21">
        <v>25.999720843118681</v>
      </c>
      <c r="AJ42" s="21">
        <v>115.4943614120255</v>
      </c>
      <c r="AK42" s="21">
        <v>44.69952483871387</v>
      </c>
      <c r="AL42" s="21">
        <v>22.591338296762949</v>
      </c>
      <c r="AM42" s="21">
        <v>38.02335127225826</v>
      </c>
      <c r="AN42" s="21">
        <v>10.32578234694345</v>
      </c>
      <c r="AO42" s="21">
        <v>1132.93518842407</v>
      </c>
      <c r="AP42" s="21">
        <v>3161.8953590042265</v>
      </c>
      <c r="AQ42" s="21">
        <v>1056.5155711511377</v>
      </c>
      <c r="AR42" s="21">
        <v>186.53685270328501</v>
      </c>
      <c r="AS42" s="21">
        <v>269.34549048596523</v>
      </c>
      <c r="AT42" s="21">
        <v>54.615798879902201</v>
      </c>
      <c r="AU42" s="21">
        <v>1.0430345855960297</v>
      </c>
      <c r="AV42" s="21">
        <v>351.66873391859224</v>
      </c>
      <c r="AW42" s="21">
        <v>50.788928053272699</v>
      </c>
      <c r="AX42" s="21">
        <v>14.68402986133405</v>
      </c>
      <c r="AY42" s="21">
        <v>70.296833105134553</v>
      </c>
      <c r="AZ42" s="21">
        <v>38.327553492045915</v>
      </c>
      <c r="BA42" s="21">
        <v>217.52184148833908</v>
      </c>
      <c r="BB42" s="21">
        <v>49.699802949258803</v>
      </c>
      <c r="BC42" s="21">
        <v>4.6802395588956403</v>
      </c>
      <c r="BD42" s="21">
        <v>260.78681692418945</v>
      </c>
      <c r="BE42" s="21">
        <v>302.113218288089</v>
      </c>
      <c r="BF42" s="21">
        <v>25.326407161907149</v>
      </c>
      <c r="BG42" s="21">
        <v>337.06792958573311</v>
      </c>
      <c r="BH42" s="21">
        <v>14.8340049392657</v>
      </c>
      <c r="BI42" s="21">
        <v>24.692393524614261</v>
      </c>
      <c r="BJ42" s="21">
        <v>5.2737213936098577</v>
      </c>
      <c r="BK42" s="21">
        <v>104.44444834066481</v>
      </c>
      <c r="BL42" s="21">
        <v>57.351554312967821</v>
      </c>
      <c r="BM42" s="21">
        <v>3.5128173154868181</v>
      </c>
      <c r="BN42" s="21">
        <v>0</v>
      </c>
      <c r="BO42" s="22">
        <f t="shared" si="4"/>
        <v>9903.5240091846899</v>
      </c>
      <c r="BP42" s="21">
        <v>0</v>
      </c>
      <c r="BQ42" s="21">
        <v>0</v>
      </c>
      <c r="BR42" s="21">
        <v>0</v>
      </c>
      <c r="BS42" s="21">
        <v>3808.8983151914699</v>
      </c>
      <c r="BT42" s="21">
        <v>0</v>
      </c>
      <c r="BU42" s="21">
        <v>2619.29244408363</v>
      </c>
      <c r="BV42" s="21">
        <v>608.56755591636602</v>
      </c>
      <c r="BW42" s="22">
        <f t="shared" ref="BW42:BW69" si="5">SUM(BO42:BV42)</f>
        <v>16940.282324376156</v>
      </c>
    </row>
    <row r="43" spans="1:75" x14ac:dyDescent="0.2">
      <c r="A43" s="38" t="s">
        <v>108</v>
      </c>
      <c r="B43" s="20"/>
      <c r="C43" s="21">
        <v>154.92295799640547</v>
      </c>
      <c r="D43" s="21">
        <v>4.3787166204986798</v>
      </c>
      <c r="E43" s="21">
        <v>1.1022152147645099</v>
      </c>
      <c r="F43" s="21">
        <v>4.7186441331191746</v>
      </c>
      <c r="G43" s="21">
        <v>207.40826385376303</v>
      </c>
      <c r="H43" s="21">
        <v>39.006074417964619</v>
      </c>
      <c r="I43" s="21">
        <v>18.715725311305899</v>
      </c>
      <c r="J43" s="21">
        <v>22.496569455542499</v>
      </c>
      <c r="K43" s="21">
        <v>22.741316463109484</v>
      </c>
      <c r="L43" s="21">
        <v>168.27929299634334</v>
      </c>
      <c r="M43" s="21">
        <v>193.00393561675494</v>
      </c>
      <c r="N43" s="21">
        <v>59.46986801851056</v>
      </c>
      <c r="O43" s="21">
        <v>51.962334993263092</v>
      </c>
      <c r="P43" s="21">
        <v>43.139854790283621</v>
      </c>
      <c r="Q43" s="21">
        <v>120.5606926929825</v>
      </c>
      <c r="R43" s="21">
        <v>82.454525994059182</v>
      </c>
      <c r="S43" s="21">
        <v>20.84393197913289</v>
      </c>
      <c r="T43" s="21">
        <v>26.062974901112423</v>
      </c>
      <c r="U43" s="21">
        <v>52.307541529639302</v>
      </c>
      <c r="V43" s="21">
        <v>96.03332310250606</v>
      </c>
      <c r="W43" s="21">
        <v>16.569009931564402</v>
      </c>
      <c r="X43" s="21">
        <v>24.829294819948689</v>
      </c>
      <c r="Y43" s="21">
        <v>19.414539108313821</v>
      </c>
      <c r="Z43" s="21">
        <v>79.343878118556276</v>
      </c>
      <c r="AA43" s="21">
        <v>11.417007937068099</v>
      </c>
      <c r="AB43" s="21">
        <v>42.089672323219169</v>
      </c>
      <c r="AC43" s="21">
        <v>515.58672052860129</v>
      </c>
      <c r="AD43" s="21">
        <v>77.465638233830347</v>
      </c>
      <c r="AE43" s="21">
        <v>903.56697140603262</v>
      </c>
      <c r="AF43" s="21">
        <v>243.09925730106633</v>
      </c>
      <c r="AG43" s="21">
        <v>92.910460468122963</v>
      </c>
      <c r="AH43" s="21">
        <v>25.718001559776692</v>
      </c>
      <c r="AI43" s="21">
        <v>19.176161917666363</v>
      </c>
      <c r="AJ43" s="21">
        <v>130.17075702423296</v>
      </c>
      <c r="AK43" s="21">
        <v>22.699612018738399</v>
      </c>
      <c r="AL43" s="21">
        <v>152.81333545195153</v>
      </c>
      <c r="AM43" s="21">
        <v>18.071068252856701</v>
      </c>
      <c r="AN43" s="21">
        <v>17.422352573968624</v>
      </c>
      <c r="AO43" s="21">
        <v>61.5473039424391</v>
      </c>
      <c r="AP43" s="21">
        <v>71.633449382628243</v>
      </c>
      <c r="AQ43" s="21">
        <v>1676.0532476229096</v>
      </c>
      <c r="AR43" s="21">
        <v>142.8347333785338</v>
      </c>
      <c r="AS43" s="21">
        <v>173.80645418044435</v>
      </c>
      <c r="AT43" s="21">
        <v>94.31989433289209</v>
      </c>
      <c r="AU43" s="21">
        <v>2400</v>
      </c>
      <c r="AV43" s="21">
        <v>968.35009047112499</v>
      </c>
      <c r="AW43" s="21">
        <v>68.105638919835684</v>
      </c>
      <c r="AX43" s="21">
        <v>10.988470069290599</v>
      </c>
      <c r="AY43" s="21">
        <v>47.422120708373797</v>
      </c>
      <c r="AZ43" s="21">
        <v>22.08243126943723</v>
      </c>
      <c r="BA43" s="21">
        <v>149.34610446011078</v>
      </c>
      <c r="BB43" s="21">
        <v>40.556164785464802</v>
      </c>
      <c r="BC43" s="21">
        <v>21.059274419219999</v>
      </c>
      <c r="BD43" s="21">
        <v>97.523312259690101</v>
      </c>
      <c r="BE43" s="21">
        <v>373.93887851371801</v>
      </c>
      <c r="BF43" s="21">
        <v>10.9664988183132</v>
      </c>
      <c r="BG43" s="21">
        <v>250.41885748617233</v>
      </c>
      <c r="BH43" s="21">
        <v>85.399139937180635</v>
      </c>
      <c r="BI43" s="21">
        <v>22.046043165457302</v>
      </c>
      <c r="BJ43" s="21">
        <v>15.591557355565689</v>
      </c>
      <c r="BK43" s="21">
        <v>42.016815790793899</v>
      </c>
      <c r="BL43" s="21">
        <v>7.0332690476213697</v>
      </c>
      <c r="BM43" s="21">
        <v>35.462751536632503</v>
      </c>
      <c r="BN43" s="21">
        <v>0</v>
      </c>
      <c r="BO43" s="22">
        <f t="shared" si="4"/>
        <v>10690.475000910425</v>
      </c>
      <c r="BP43" s="21">
        <v>4098.6499999999996</v>
      </c>
      <c r="BQ43" s="21">
        <v>0</v>
      </c>
      <c r="BR43" s="21">
        <v>0</v>
      </c>
      <c r="BS43" s="21">
        <v>0</v>
      </c>
      <c r="BT43" s="21">
        <v>0</v>
      </c>
      <c r="BU43" s="21">
        <v>1977.5600000000002</v>
      </c>
      <c r="BV43" s="21">
        <v>1092.47</v>
      </c>
      <c r="BW43" s="22">
        <f t="shared" si="5"/>
        <v>17859.155000910425</v>
      </c>
    </row>
    <row r="44" spans="1:75" x14ac:dyDescent="0.2">
      <c r="A44" s="38" t="s">
        <v>109</v>
      </c>
      <c r="B44" s="20"/>
      <c r="C44" s="21">
        <v>34.037052197653601</v>
      </c>
      <c r="D44" s="21">
        <v>1.98411180982816</v>
      </c>
      <c r="E44" s="21">
        <v>0.89899693116187096</v>
      </c>
      <c r="F44" s="21">
        <v>4.2033710139921467</v>
      </c>
      <c r="G44" s="21">
        <v>165.54530818094588</v>
      </c>
      <c r="H44" s="21">
        <v>30.510793751740259</v>
      </c>
      <c r="I44" s="21">
        <v>15.4745788062699</v>
      </c>
      <c r="J44" s="21">
        <v>20.133864031485601</v>
      </c>
      <c r="K44" s="21">
        <v>18.0289457556629</v>
      </c>
      <c r="L44" s="21">
        <v>149.498940001699</v>
      </c>
      <c r="M44" s="21">
        <v>142.57885555703464</v>
      </c>
      <c r="N44" s="21">
        <v>52.438634564869801</v>
      </c>
      <c r="O44" s="21">
        <v>29.130482038294158</v>
      </c>
      <c r="P44" s="21">
        <v>37.895726199499592</v>
      </c>
      <c r="Q44" s="21">
        <v>107.6915038951237</v>
      </c>
      <c r="R44" s="21">
        <v>62.276238679606891</v>
      </c>
      <c r="S44" s="21">
        <v>18.502743397618829</v>
      </c>
      <c r="T44" s="21">
        <v>21.999744974694337</v>
      </c>
      <c r="U44" s="21">
        <v>46.283889085740398</v>
      </c>
      <c r="V44" s="21">
        <v>77.697087717494298</v>
      </c>
      <c r="W44" s="21">
        <v>7.4242264998193361</v>
      </c>
      <c r="X44" s="21">
        <v>18.546050521990161</v>
      </c>
      <c r="Y44" s="21">
        <v>9.3309903530531901</v>
      </c>
      <c r="Z44" s="21">
        <v>71.415955123793751</v>
      </c>
      <c r="AA44" s="21">
        <v>10.2731779203221</v>
      </c>
      <c r="AB44" s="21">
        <v>35.280843537812103</v>
      </c>
      <c r="AC44" s="21">
        <v>332.08057991965575</v>
      </c>
      <c r="AD44" s="21">
        <v>54.7234128108039</v>
      </c>
      <c r="AE44" s="21">
        <v>186.03991273611464</v>
      </c>
      <c r="AF44" s="21">
        <v>141.97360778930192</v>
      </c>
      <c r="AG44" s="21">
        <v>87.03215792913079</v>
      </c>
      <c r="AH44" s="21">
        <v>22.694417843895209</v>
      </c>
      <c r="AI44" s="21">
        <v>13.029567270622699</v>
      </c>
      <c r="AJ44" s="21">
        <v>120.89526347493199</v>
      </c>
      <c r="AK44" s="21">
        <v>18.4952254136644</v>
      </c>
      <c r="AL44" s="21">
        <v>77.294091843562498</v>
      </c>
      <c r="AM44" s="21">
        <v>16.203120229398301</v>
      </c>
      <c r="AN44" s="21">
        <v>16.582643008798531</v>
      </c>
      <c r="AO44" s="21">
        <v>52.813160071609197</v>
      </c>
      <c r="AP44" s="21">
        <v>57.932705112470224</v>
      </c>
      <c r="AQ44" s="21">
        <v>82.086552721439901</v>
      </c>
      <c r="AR44" s="21">
        <v>582.23439871192102</v>
      </c>
      <c r="AS44" s="21">
        <v>162.860558378912</v>
      </c>
      <c r="AT44" s="21">
        <v>185.61518325361547</v>
      </c>
      <c r="AU44" s="21">
        <v>19.543653737020033</v>
      </c>
      <c r="AV44" s="21">
        <v>193.93677259111629</v>
      </c>
      <c r="AW44" s="21">
        <v>45.685295526901598</v>
      </c>
      <c r="AX44" s="21">
        <v>9.4492455805332796</v>
      </c>
      <c r="AY44" s="21">
        <v>38.120361302728597</v>
      </c>
      <c r="AZ44" s="21">
        <v>8.26846405230736</v>
      </c>
      <c r="BA44" s="21">
        <v>128.86494450269444</v>
      </c>
      <c r="BB44" s="21">
        <v>26.6652827294491</v>
      </c>
      <c r="BC44" s="21">
        <v>18.272142992132402</v>
      </c>
      <c r="BD44" s="21">
        <v>65.928673491161717</v>
      </c>
      <c r="BE44" s="21">
        <v>103.494171887604</v>
      </c>
      <c r="BF44" s="21">
        <v>124.978807802566</v>
      </c>
      <c r="BG44" s="21">
        <v>153.86161198495276</v>
      </c>
      <c r="BH44" s="21">
        <v>55.903548350435699</v>
      </c>
      <c r="BI44" s="21">
        <v>13.65708095137218</v>
      </c>
      <c r="BJ44" s="21">
        <v>9.4612949806806306</v>
      </c>
      <c r="BK44" s="21">
        <v>27.180679184603399</v>
      </c>
      <c r="BL44" s="21">
        <v>3.2953160397783501</v>
      </c>
      <c r="BM44" s="21">
        <v>13.566467026147899</v>
      </c>
      <c r="BN44" s="21">
        <v>0</v>
      </c>
      <c r="BO44" s="22">
        <f t="shared" si="4"/>
        <v>4459.8024857812425</v>
      </c>
      <c r="BP44" s="21">
        <v>6400.1900000000005</v>
      </c>
      <c r="BQ44" s="21">
        <v>0</v>
      </c>
      <c r="BR44" s="21">
        <v>0</v>
      </c>
      <c r="BS44" s="21">
        <v>0</v>
      </c>
      <c r="BT44" s="21">
        <v>0</v>
      </c>
      <c r="BU44" s="21">
        <v>470.01</v>
      </c>
      <c r="BV44" s="21">
        <v>141.07</v>
      </c>
      <c r="BW44" s="22">
        <f t="shared" si="5"/>
        <v>11471.072485781244</v>
      </c>
    </row>
    <row r="45" spans="1:75" x14ac:dyDescent="0.2">
      <c r="A45" s="38" t="s">
        <v>110</v>
      </c>
      <c r="B45" s="20"/>
      <c r="C45" s="21">
        <v>19.024853705740092</v>
      </c>
      <c r="D45" s="21">
        <v>12.121538826647264</v>
      </c>
      <c r="E45" s="21">
        <v>0.10142568020453401</v>
      </c>
      <c r="F45" s="21">
        <v>0.61337753564348096</v>
      </c>
      <c r="G45" s="21">
        <v>25.335677822955603</v>
      </c>
      <c r="H45" s="21">
        <v>4.6500355683566497</v>
      </c>
      <c r="I45" s="21">
        <v>2.4452601311956412</v>
      </c>
      <c r="J45" s="21">
        <v>2.8493936008827694</v>
      </c>
      <c r="K45" s="21">
        <v>37.697027970137086</v>
      </c>
      <c r="L45" s="21">
        <v>22.610474532660241</v>
      </c>
      <c r="M45" s="21">
        <v>263.75274035970494</v>
      </c>
      <c r="N45" s="21">
        <v>53.507071968918858</v>
      </c>
      <c r="O45" s="21">
        <v>56.705083902110992</v>
      </c>
      <c r="P45" s="21">
        <v>77.487047810501792</v>
      </c>
      <c r="Q45" s="21">
        <v>145.57998327616465</v>
      </c>
      <c r="R45" s="21">
        <v>117.77203960258021</v>
      </c>
      <c r="S45" s="21">
        <v>4.1832187552965738</v>
      </c>
      <c r="T45" s="21">
        <v>4.0824640767293614</v>
      </c>
      <c r="U45" s="21">
        <v>6.6325613831958066</v>
      </c>
      <c r="V45" s="21">
        <v>12.08993916800198</v>
      </c>
      <c r="W45" s="21">
        <v>1.0239890952629169</v>
      </c>
      <c r="X45" s="21">
        <v>3.0648985337298331</v>
      </c>
      <c r="Y45" s="21">
        <v>1.5205402889268991</v>
      </c>
      <c r="Z45" s="21">
        <v>14.983807424667059</v>
      </c>
      <c r="AA45" s="21">
        <v>1.5292816590764948</v>
      </c>
      <c r="AB45" s="21">
        <v>5.0686097338211304</v>
      </c>
      <c r="AC45" s="21">
        <v>77.182502384168032</v>
      </c>
      <c r="AD45" s="21">
        <v>141.9377792297868</v>
      </c>
      <c r="AE45" s="21">
        <v>485.06982513722869</v>
      </c>
      <c r="AF45" s="21">
        <v>334.58013956908877</v>
      </c>
      <c r="AG45" s="21">
        <v>153.51185804093092</v>
      </c>
      <c r="AH45" s="21">
        <v>49.374572308480076</v>
      </c>
      <c r="AI45" s="21">
        <v>31.086586532831717</v>
      </c>
      <c r="AJ45" s="21">
        <v>196.18269619712697</v>
      </c>
      <c r="AK45" s="21">
        <v>41.292594845256403</v>
      </c>
      <c r="AL45" s="21">
        <v>242.94009314821767</v>
      </c>
      <c r="AM45" s="21">
        <v>25.794598055775126</v>
      </c>
      <c r="AN45" s="21">
        <v>21.838043835359908</v>
      </c>
      <c r="AO45" s="21">
        <v>103.44801261498485</v>
      </c>
      <c r="AP45" s="21">
        <v>88.591465850139159</v>
      </c>
      <c r="AQ45" s="21">
        <v>4675.0361207070309</v>
      </c>
      <c r="AR45" s="21">
        <v>2327.0321926449701</v>
      </c>
      <c r="AS45" s="21">
        <v>875.99992252451432</v>
      </c>
      <c r="AT45" s="21">
        <v>96.839800067068225</v>
      </c>
      <c r="AU45" s="21">
        <v>17.208159285906287</v>
      </c>
      <c r="AV45" s="21">
        <v>466.2203750929238</v>
      </c>
      <c r="AW45" s="21">
        <v>82.488046602723358</v>
      </c>
      <c r="AX45" s="21">
        <v>15.371050040184599</v>
      </c>
      <c r="AY45" s="21">
        <v>111.608751591355</v>
      </c>
      <c r="AZ45" s="21">
        <v>21.490270930403138</v>
      </c>
      <c r="BA45" s="21">
        <v>148.52778358784713</v>
      </c>
      <c r="BB45" s="21">
        <v>61.757331848426226</v>
      </c>
      <c r="BC45" s="21">
        <v>38.404815091730413</v>
      </c>
      <c r="BD45" s="21">
        <v>61.908203307956775</v>
      </c>
      <c r="BE45" s="21">
        <v>47.268117288243005</v>
      </c>
      <c r="BF45" s="21">
        <v>2.4081804362806238</v>
      </c>
      <c r="BG45" s="21">
        <v>96.939108079636142</v>
      </c>
      <c r="BH45" s="21">
        <v>16.941733340629831</v>
      </c>
      <c r="BI45" s="21">
        <v>37.033607202218732</v>
      </c>
      <c r="BJ45" s="21">
        <v>13.730522148004777</v>
      </c>
      <c r="BK45" s="21">
        <v>21.13227025231911</v>
      </c>
      <c r="BL45" s="21">
        <v>5.9243399931798635</v>
      </c>
      <c r="BM45" s="21">
        <v>53.60677593771706</v>
      </c>
      <c r="BN45" s="21">
        <v>0</v>
      </c>
      <c r="BO45" s="22">
        <f t="shared" si="4"/>
        <v>12184.140588163755</v>
      </c>
      <c r="BP45" s="21">
        <v>1868.06</v>
      </c>
      <c r="BQ45" s="21">
        <v>0</v>
      </c>
      <c r="BR45" s="21">
        <v>0</v>
      </c>
      <c r="BS45" s="21">
        <v>0</v>
      </c>
      <c r="BT45" s="21">
        <v>0</v>
      </c>
      <c r="BU45" s="21">
        <v>1525.6200000000001</v>
      </c>
      <c r="BV45" s="21">
        <v>821.63</v>
      </c>
      <c r="BW45" s="22">
        <f t="shared" si="5"/>
        <v>16399.450588163756</v>
      </c>
    </row>
    <row r="46" spans="1:75" x14ac:dyDescent="0.2">
      <c r="A46" s="38" t="s">
        <v>141</v>
      </c>
      <c r="B46" s="20"/>
      <c r="C46" s="21">
        <v>20.104053174902681</v>
      </c>
      <c r="D46" s="21">
        <v>0</v>
      </c>
      <c r="E46" s="21">
        <v>0</v>
      </c>
      <c r="F46" s="21">
        <v>10.645654355130169</v>
      </c>
      <c r="G46" s="21">
        <v>134.01815900195032</v>
      </c>
      <c r="H46" s="21">
        <v>32.879698586272802</v>
      </c>
      <c r="I46" s="21">
        <v>8.9135977330982197</v>
      </c>
      <c r="J46" s="21">
        <v>13.3522913990167</v>
      </c>
      <c r="K46" s="21">
        <v>25.150560039042901</v>
      </c>
      <c r="L46" s="21">
        <v>15.42251938602179</v>
      </c>
      <c r="M46" s="21">
        <v>41.503873325865072</v>
      </c>
      <c r="N46" s="21">
        <v>16.595182452048601</v>
      </c>
      <c r="O46" s="21">
        <v>14.327889906390519</v>
      </c>
      <c r="P46" s="21">
        <v>22.523652273028461</v>
      </c>
      <c r="Q46" s="21">
        <v>11.194308260625419</v>
      </c>
      <c r="R46" s="21">
        <v>66.119716073296104</v>
      </c>
      <c r="S46" s="21">
        <v>27.683670792931061</v>
      </c>
      <c r="T46" s="21">
        <v>10.95321079118315</v>
      </c>
      <c r="U46" s="21">
        <v>17.28706347001923</v>
      </c>
      <c r="V46" s="21">
        <v>23.423884935352682</v>
      </c>
      <c r="W46" s="21">
        <v>6.1512284027383002</v>
      </c>
      <c r="X46" s="21">
        <v>22.628358468238282</v>
      </c>
      <c r="Y46" s="21">
        <v>26.699954425501705</v>
      </c>
      <c r="Z46" s="21">
        <v>51.105411252858183</v>
      </c>
      <c r="AA46" s="21">
        <v>1.6173062591495899</v>
      </c>
      <c r="AB46" s="21">
        <v>9.9459046270158211</v>
      </c>
      <c r="AC46" s="21">
        <v>591.98678471953588</v>
      </c>
      <c r="AD46" s="21">
        <v>158.19076920901699</v>
      </c>
      <c r="AE46" s="21">
        <v>609.98922827470949</v>
      </c>
      <c r="AF46" s="21">
        <v>1789.7262559767319</v>
      </c>
      <c r="AG46" s="21">
        <v>127.71406130208621</v>
      </c>
      <c r="AH46" s="21">
        <v>1.815950646289852</v>
      </c>
      <c r="AI46" s="21">
        <v>8.8454236707403293</v>
      </c>
      <c r="AJ46" s="21">
        <v>831.89833154853397</v>
      </c>
      <c r="AK46" s="21">
        <v>46.545068874751401</v>
      </c>
      <c r="AL46" s="21">
        <v>656.08075111675851</v>
      </c>
      <c r="AM46" s="21">
        <v>28.125638990409701</v>
      </c>
      <c r="AN46" s="21">
        <v>37.174392331137199</v>
      </c>
      <c r="AO46" s="21">
        <v>160.38587242925999</v>
      </c>
      <c r="AP46" s="21">
        <v>126.362075714445</v>
      </c>
      <c r="AQ46" s="21">
        <v>347.083827228546</v>
      </c>
      <c r="AR46" s="21">
        <v>127.8492911905972</v>
      </c>
      <c r="AS46" s="21">
        <v>264.829928029293</v>
      </c>
      <c r="AT46" s="21">
        <v>948.02699575544136</v>
      </c>
      <c r="AU46" s="21">
        <v>0</v>
      </c>
      <c r="AV46" s="21">
        <v>1124.1620807990146</v>
      </c>
      <c r="AW46" s="21">
        <v>194.33573391499201</v>
      </c>
      <c r="AX46" s="21">
        <v>34.628786805938169</v>
      </c>
      <c r="AY46" s="21">
        <v>48.540202370562582</v>
      </c>
      <c r="AZ46" s="21">
        <v>8.9372088861147283</v>
      </c>
      <c r="BA46" s="21">
        <v>43.544663570752547</v>
      </c>
      <c r="BB46" s="21">
        <v>54.958399445541502</v>
      </c>
      <c r="BC46" s="21">
        <v>5.4776481142019202</v>
      </c>
      <c r="BD46" s="21">
        <v>200.53258767232327</v>
      </c>
      <c r="BE46" s="21">
        <v>825.81961493935296</v>
      </c>
      <c r="BF46" s="21">
        <v>183.56746492368001</v>
      </c>
      <c r="BG46" s="21">
        <v>343.86888203887656</v>
      </c>
      <c r="BH46" s="21">
        <v>227.90474638469811</v>
      </c>
      <c r="BI46" s="21">
        <v>34.146689969126506</v>
      </c>
      <c r="BJ46" s="21">
        <v>92.244407798574585</v>
      </c>
      <c r="BK46" s="21">
        <v>178.744826776525</v>
      </c>
      <c r="BL46" s="21">
        <v>33.947706300354902</v>
      </c>
      <c r="BM46" s="21">
        <v>38.932219334596901</v>
      </c>
      <c r="BN46" s="21">
        <v>0</v>
      </c>
      <c r="BO46" s="22">
        <f t="shared" si="4"/>
        <v>11167.171666445187</v>
      </c>
      <c r="BP46" s="21">
        <v>6880.2500000000009</v>
      </c>
      <c r="BQ46" s="21">
        <v>0</v>
      </c>
      <c r="BR46" s="21">
        <v>79.099999999999994</v>
      </c>
      <c r="BS46" s="21">
        <v>89.698333845096002</v>
      </c>
      <c r="BT46" s="21">
        <v>0</v>
      </c>
      <c r="BU46" s="21">
        <v>41.41</v>
      </c>
      <c r="BV46" s="21">
        <v>3.69</v>
      </c>
      <c r="BW46" s="22">
        <f t="shared" si="5"/>
        <v>18261.320000290281</v>
      </c>
    </row>
    <row r="47" spans="1:75" x14ac:dyDescent="0.2">
      <c r="A47" s="38" t="s">
        <v>133</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 t="shared" si="4"/>
        <v>0</v>
      </c>
      <c r="BP47" s="21">
        <v>22891.93</v>
      </c>
      <c r="BQ47" s="21">
        <v>0</v>
      </c>
      <c r="BR47" s="21">
        <v>0</v>
      </c>
      <c r="BS47" s="21">
        <v>0</v>
      </c>
      <c r="BT47" s="21">
        <v>0</v>
      </c>
      <c r="BU47" s="21">
        <v>0</v>
      </c>
      <c r="BV47" s="21">
        <v>0</v>
      </c>
      <c r="BW47" s="22">
        <f t="shared" si="5"/>
        <v>22891.93</v>
      </c>
    </row>
    <row r="48" spans="1:75" x14ac:dyDescent="0.2">
      <c r="A48" s="38" t="s">
        <v>111</v>
      </c>
      <c r="B48" s="20"/>
      <c r="C48" s="21">
        <v>153.20675120899014</v>
      </c>
      <c r="D48" s="21">
        <v>0</v>
      </c>
      <c r="E48" s="21">
        <v>2.3465357486935199</v>
      </c>
      <c r="F48" s="21">
        <v>44.77802357849356</v>
      </c>
      <c r="G48" s="21">
        <v>533.85947365071047</v>
      </c>
      <c r="H48" s="21">
        <v>224.98453544590552</v>
      </c>
      <c r="I48" s="21">
        <v>32.333435954355224</v>
      </c>
      <c r="J48" s="21">
        <v>51.264531527843744</v>
      </c>
      <c r="K48" s="21">
        <v>97.923236106519411</v>
      </c>
      <c r="L48" s="21">
        <v>603.11840032821237</v>
      </c>
      <c r="M48" s="21">
        <v>605.22540912803004</v>
      </c>
      <c r="N48" s="21">
        <v>346.83128666763332</v>
      </c>
      <c r="O48" s="21">
        <v>106.89904541892108</v>
      </c>
      <c r="P48" s="21">
        <v>250.50004515265525</v>
      </c>
      <c r="Q48" s="21">
        <v>104.25413633956039</v>
      </c>
      <c r="R48" s="21">
        <v>327.05900363079593</v>
      </c>
      <c r="S48" s="21">
        <v>112.73461445938136</v>
      </c>
      <c r="T48" s="21">
        <v>75.894133829763945</v>
      </c>
      <c r="U48" s="21">
        <v>174.63930351604085</v>
      </c>
      <c r="V48" s="21">
        <v>144.32201875192644</v>
      </c>
      <c r="W48" s="21">
        <v>30.939906587414061</v>
      </c>
      <c r="X48" s="21">
        <v>63.29279825554233</v>
      </c>
      <c r="Y48" s="21">
        <v>60.18046714964408</v>
      </c>
      <c r="Z48" s="21">
        <v>910.00708784652625</v>
      </c>
      <c r="AA48" s="21">
        <v>18.47517268988657</v>
      </c>
      <c r="AB48" s="21">
        <v>136.32195451257826</v>
      </c>
      <c r="AC48" s="21">
        <v>1148.6428732129743</v>
      </c>
      <c r="AD48" s="21">
        <v>442.12262543931479</v>
      </c>
      <c r="AE48" s="21">
        <v>3634.5814146306798</v>
      </c>
      <c r="AF48" s="21">
        <v>1222.4217001426257</v>
      </c>
      <c r="AG48" s="21">
        <v>443.97441704665516</v>
      </c>
      <c r="AH48" s="21">
        <v>43.713884900031026</v>
      </c>
      <c r="AI48" s="21">
        <v>62.041845551023627</v>
      </c>
      <c r="AJ48" s="21">
        <v>1810.7075762321952</v>
      </c>
      <c r="AK48" s="21">
        <v>69.76506193480752</v>
      </c>
      <c r="AL48" s="21">
        <v>506.95136056431477</v>
      </c>
      <c r="AM48" s="21">
        <v>159.22954480069518</v>
      </c>
      <c r="AN48" s="21">
        <v>159.53781163082891</v>
      </c>
      <c r="AO48" s="21">
        <v>171.33618824392269</v>
      </c>
      <c r="AP48" s="21">
        <v>590.07113551681653</v>
      </c>
      <c r="AQ48" s="21">
        <v>2193.9112375704649</v>
      </c>
      <c r="AR48" s="21">
        <v>798.02860970843039</v>
      </c>
      <c r="AS48" s="21">
        <v>1001.761035679149</v>
      </c>
      <c r="AT48" s="21">
        <v>701.82091675507786</v>
      </c>
      <c r="AU48" s="21">
        <v>0</v>
      </c>
      <c r="AV48" s="21">
        <v>8237.0426893654021</v>
      </c>
      <c r="AW48" s="21">
        <v>508.40082257524097</v>
      </c>
      <c r="AX48" s="21">
        <v>134.37087399420651</v>
      </c>
      <c r="AY48" s="21">
        <v>1311.8275878786649</v>
      </c>
      <c r="AZ48" s="21">
        <v>61.478501887130165</v>
      </c>
      <c r="BA48" s="21">
        <v>166.77529579621523</v>
      </c>
      <c r="BB48" s="21">
        <v>262.76254002154224</v>
      </c>
      <c r="BC48" s="21">
        <v>67.651322135384049</v>
      </c>
      <c r="BD48" s="21">
        <v>967.40264080584961</v>
      </c>
      <c r="BE48" s="21">
        <v>1093.997142080364</v>
      </c>
      <c r="BF48" s="21">
        <v>139.53918478946838</v>
      </c>
      <c r="BG48" s="21">
        <v>554.58106099482416</v>
      </c>
      <c r="BH48" s="21">
        <v>207.56782425562074</v>
      </c>
      <c r="BI48" s="21">
        <v>92.527857307058397</v>
      </c>
      <c r="BJ48" s="21">
        <v>152.29060251696956</v>
      </c>
      <c r="BK48" s="21">
        <v>515.13676515517477</v>
      </c>
      <c r="BL48" s="21">
        <v>49.900166977218248</v>
      </c>
      <c r="BM48" s="21">
        <v>169.48863336613468</v>
      </c>
      <c r="BN48" s="21">
        <v>0</v>
      </c>
      <c r="BO48" s="22">
        <f t="shared" si="4"/>
        <v>35064.752058948514</v>
      </c>
      <c r="BP48" s="21">
        <v>1314.7</v>
      </c>
      <c r="BQ48" s="21">
        <v>0</v>
      </c>
      <c r="BR48" s="21">
        <v>0</v>
      </c>
      <c r="BS48" s="21">
        <v>3183.5353709107399</v>
      </c>
      <c r="BT48" s="21">
        <v>0</v>
      </c>
      <c r="BU48" s="21">
        <v>5681.15</v>
      </c>
      <c r="BV48" s="21">
        <v>3960.46</v>
      </c>
      <c r="BW48" s="22">
        <f t="shared" si="5"/>
        <v>49204.597429859248</v>
      </c>
    </row>
    <row r="49" spans="1:75" x14ac:dyDescent="0.2">
      <c r="A49" s="38" t="s">
        <v>112</v>
      </c>
      <c r="B49" s="20"/>
      <c r="C49" s="21">
        <v>39.501636590828298</v>
      </c>
      <c r="D49" s="21">
        <v>0</v>
      </c>
      <c r="E49" s="21">
        <v>0</v>
      </c>
      <c r="F49" s="21">
        <v>14.27993904030077</v>
      </c>
      <c r="G49" s="21">
        <v>90.78142922732934</v>
      </c>
      <c r="H49" s="21">
        <v>13.125760060556619</v>
      </c>
      <c r="I49" s="21">
        <v>9.5733158153106892</v>
      </c>
      <c r="J49" s="21">
        <v>9.4446824432528196</v>
      </c>
      <c r="K49" s="21">
        <v>12.377300302833801</v>
      </c>
      <c r="L49" s="21">
        <v>349.77091672163499</v>
      </c>
      <c r="M49" s="21">
        <v>223.13717260315747</v>
      </c>
      <c r="N49" s="21">
        <v>118.591606026148</v>
      </c>
      <c r="O49" s="21">
        <v>19.220022348493231</v>
      </c>
      <c r="P49" s="21">
        <v>42.616998348231</v>
      </c>
      <c r="Q49" s="21">
        <v>89.611982730560996</v>
      </c>
      <c r="R49" s="21">
        <v>86.507829380276902</v>
      </c>
      <c r="S49" s="21">
        <v>39.461840748896265</v>
      </c>
      <c r="T49" s="21">
        <v>36.1970100210889</v>
      </c>
      <c r="U49" s="21">
        <v>53.401060699179098</v>
      </c>
      <c r="V49" s="21">
        <v>38.306777757255901</v>
      </c>
      <c r="W49" s="21">
        <v>18.608560269382075</v>
      </c>
      <c r="X49" s="21">
        <v>19.402714259523606</v>
      </c>
      <c r="Y49" s="21">
        <v>16.034196280771599</v>
      </c>
      <c r="Z49" s="21">
        <v>406.5883494609555</v>
      </c>
      <c r="AA49" s="21">
        <v>22.432046999659001</v>
      </c>
      <c r="AB49" s="21">
        <v>113.5818642962262</v>
      </c>
      <c r="AC49" s="21">
        <v>597.5419045094186</v>
      </c>
      <c r="AD49" s="21">
        <v>73.443960671571006</v>
      </c>
      <c r="AE49" s="21">
        <v>316.01327337589998</v>
      </c>
      <c r="AF49" s="21">
        <v>195.46074935566077</v>
      </c>
      <c r="AG49" s="21">
        <v>27.598028750353347</v>
      </c>
      <c r="AH49" s="21">
        <v>53.702630563300751</v>
      </c>
      <c r="AI49" s="21">
        <v>22.703064269023098</v>
      </c>
      <c r="AJ49" s="21">
        <v>372.451160633462</v>
      </c>
      <c r="AK49" s="21">
        <v>4.3200406447118498</v>
      </c>
      <c r="AL49" s="21">
        <v>36.420065031032699</v>
      </c>
      <c r="AM49" s="21">
        <v>4.64539660549086</v>
      </c>
      <c r="AN49" s="21">
        <v>9.9862606208031508</v>
      </c>
      <c r="AO49" s="21">
        <v>63.3637274877754</v>
      </c>
      <c r="AP49" s="21">
        <v>214.80825956734671</v>
      </c>
      <c r="AQ49" s="21">
        <v>172.20212640375999</v>
      </c>
      <c r="AR49" s="21">
        <v>58.601167479986898</v>
      </c>
      <c r="AS49" s="21">
        <v>27.2042068872112</v>
      </c>
      <c r="AT49" s="21">
        <v>121.50883686793298</v>
      </c>
      <c r="AU49" s="21">
        <v>0</v>
      </c>
      <c r="AV49" s="21">
        <v>114.0304852367986</v>
      </c>
      <c r="AW49" s="21">
        <v>2515.7193632496801</v>
      </c>
      <c r="AX49" s="21">
        <v>39.2651400288293</v>
      </c>
      <c r="AY49" s="21">
        <v>38.214404981279799</v>
      </c>
      <c r="AZ49" s="21">
        <v>32.157383017903911</v>
      </c>
      <c r="BA49" s="21">
        <v>39.112581426302491</v>
      </c>
      <c r="BB49" s="21">
        <v>9.1110042637259401</v>
      </c>
      <c r="BC49" s="21">
        <v>1.63916727002966</v>
      </c>
      <c r="BD49" s="21">
        <v>112.57788078450746</v>
      </c>
      <c r="BE49" s="21">
        <v>77.449279206536602</v>
      </c>
      <c r="BF49" s="21">
        <v>22.2915574445198</v>
      </c>
      <c r="BG49" s="21">
        <v>38.000435349745388</v>
      </c>
      <c r="BH49" s="21">
        <v>5.3723487168888191</v>
      </c>
      <c r="BI49" s="21">
        <v>28.720720786212439</v>
      </c>
      <c r="BJ49" s="21">
        <v>10.309779576672099</v>
      </c>
      <c r="BK49" s="21">
        <v>107.11438931591699</v>
      </c>
      <c r="BL49" s="21">
        <v>4.3090869664849896</v>
      </c>
      <c r="BM49" s="21">
        <v>7.7943819517840698</v>
      </c>
      <c r="BN49" s="21">
        <v>0</v>
      </c>
      <c r="BO49" s="22">
        <f t="shared" si="4"/>
        <v>7457.7192617304117</v>
      </c>
      <c r="BP49" s="21">
        <v>116.84</v>
      </c>
      <c r="BQ49" s="21">
        <v>0</v>
      </c>
      <c r="BR49" s="21">
        <v>0</v>
      </c>
      <c r="BS49" s="21">
        <v>938.81202281969399</v>
      </c>
      <c r="BT49" s="21">
        <v>0</v>
      </c>
      <c r="BU49" s="21">
        <v>900.1</v>
      </c>
      <c r="BV49" s="21">
        <v>413.39</v>
      </c>
      <c r="BW49" s="22">
        <f t="shared" si="5"/>
        <v>9826.8612845501066</v>
      </c>
    </row>
    <row r="50" spans="1:75" x14ac:dyDescent="0.2">
      <c r="A50" s="38" t="s">
        <v>113</v>
      </c>
      <c r="B50" s="20"/>
      <c r="C50" s="21">
        <v>3.9052187668554801</v>
      </c>
      <c r="D50" s="21">
        <v>0</v>
      </c>
      <c r="E50" s="21">
        <v>0</v>
      </c>
      <c r="F50" s="21">
        <v>3.3334799780487598</v>
      </c>
      <c r="G50" s="21">
        <v>33.331961781112348</v>
      </c>
      <c r="H50" s="21">
        <v>5.3976269389193074</v>
      </c>
      <c r="I50" s="21">
        <v>4.90924751015186</v>
      </c>
      <c r="J50" s="21">
        <v>3.4533757480616298</v>
      </c>
      <c r="K50" s="21">
        <v>0</v>
      </c>
      <c r="L50" s="21">
        <v>96.280998830070715</v>
      </c>
      <c r="M50" s="21">
        <v>47.149286678134587</v>
      </c>
      <c r="N50" s="21">
        <v>1047.75001931477</v>
      </c>
      <c r="O50" s="21">
        <v>8.8581079817165733</v>
      </c>
      <c r="P50" s="21">
        <v>15.606756023772492</v>
      </c>
      <c r="Q50" s="21">
        <v>36.327732772260099</v>
      </c>
      <c r="R50" s="21">
        <v>25.135865132392659</v>
      </c>
      <c r="S50" s="21">
        <v>91.045818693466458</v>
      </c>
      <c r="T50" s="21">
        <v>9.2702478731494438</v>
      </c>
      <c r="U50" s="21">
        <v>29.8640102948556</v>
      </c>
      <c r="V50" s="21">
        <v>15.933511558632548</v>
      </c>
      <c r="W50" s="21">
        <v>16.584984676591802</v>
      </c>
      <c r="X50" s="21">
        <v>26.93563586085169</v>
      </c>
      <c r="Y50" s="21">
        <v>9.0126094683533893</v>
      </c>
      <c r="Z50" s="21">
        <v>46.425467667701</v>
      </c>
      <c r="AA50" s="21">
        <v>6.2469535959113601E-2</v>
      </c>
      <c r="AB50" s="21">
        <v>24.6571380916286</v>
      </c>
      <c r="AC50" s="21">
        <v>12.104133537083015</v>
      </c>
      <c r="AD50" s="21">
        <v>208.978798866955</v>
      </c>
      <c r="AE50" s="21">
        <v>90.598235224294129</v>
      </c>
      <c r="AF50" s="21">
        <v>4.3616751768329998</v>
      </c>
      <c r="AG50" s="21">
        <v>2.6972094287902202</v>
      </c>
      <c r="AH50" s="21">
        <v>0</v>
      </c>
      <c r="AI50" s="21">
        <v>0.61741388274758002</v>
      </c>
      <c r="AJ50" s="21">
        <v>3.5527150279746098</v>
      </c>
      <c r="AK50" s="21">
        <v>0</v>
      </c>
      <c r="AL50" s="21">
        <v>1.894522012553187</v>
      </c>
      <c r="AM50" s="21">
        <v>1.4235372823424799</v>
      </c>
      <c r="AN50" s="21">
        <v>0.23038587161764901</v>
      </c>
      <c r="AO50" s="21">
        <v>0.29602397146607601</v>
      </c>
      <c r="AP50" s="21">
        <v>18.74336151654731</v>
      </c>
      <c r="AQ50" s="21">
        <v>0</v>
      </c>
      <c r="AR50" s="21">
        <v>0</v>
      </c>
      <c r="AS50" s="21">
        <v>0</v>
      </c>
      <c r="AT50" s="21">
        <v>1.73728609533112</v>
      </c>
      <c r="AU50" s="21">
        <v>0</v>
      </c>
      <c r="AV50" s="21">
        <v>128.20628150600933</v>
      </c>
      <c r="AW50" s="21">
        <v>81.293215788597095</v>
      </c>
      <c r="AX50" s="21">
        <v>272.76734979656368</v>
      </c>
      <c r="AY50" s="21">
        <v>0.38078190844752002</v>
      </c>
      <c r="AZ50" s="21">
        <v>1.91351046765601E-2</v>
      </c>
      <c r="BA50" s="21">
        <v>1.65540590259239</v>
      </c>
      <c r="BB50" s="21">
        <v>0</v>
      </c>
      <c r="BC50" s="21">
        <v>0.38512161505466003</v>
      </c>
      <c r="BD50" s="21">
        <v>5.7562343699661699E-2</v>
      </c>
      <c r="BE50" s="21">
        <v>230.59155392930711</v>
      </c>
      <c r="BF50" s="21">
        <v>21.169232064962401</v>
      </c>
      <c r="BG50" s="21">
        <v>1.0342097665505234</v>
      </c>
      <c r="BH50" s="21">
        <v>0.34147573862627867</v>
      </c>
      <c r="BI50" s="21">
        <v>2.9802621877991711</v>
      </c>
      <c r="BJ50" s="21">
        <v>2.1613497279192302</v>
      </c>
      <c r="BK50" s="21">
        <v>83.9404886123003</v>
      </c>
      <c r="BL50" s="21">
        <v>6.1743902351707299E-2</v>
      </c>
      <c r="BM50" s="21">
        <v>0.65816990890407501</v>
      </c>
      <c r="BN50" s="21">
        <v>0</v>
      </c>
      <c r="BO50" s="22">
        <f t="shared" si="4"/>
        <v>2776.1702088763541</v>
      </c>
      <c r="BP50" s="21">
        <v>0</v>
      </c>
      <c r="BQ50" s="21">
        <v>142.80000000000001</v>
      </c>
      <c r="BR50" s="21">
        <v>1419.08</v>
      </c>
      <c r="BS50" s="21">
        <v>0</v>
      </c>
      <c r="BT50" s="21">
        <v>0</v>
      </c>
      <c r="BU50" s="21">
        <v>1817.76</v>
      </c>
      <c r="BV50" s="21">
        <v>1118.1500000000001</v>
      </c>
      <c r="BW50" s="22">
        <f t="shared" si="5"/>
        <v>7273.960208876355</v>
      </c>
    </row>
    <row r="51" spans="1:75" x14ac:dyDescent="0.2">
      <c r="A51" s="38" t="s">
        <v>114</v>
      </c>
      <c r="B51" s="20"/>
      <c r="C51" s="21">
        <v>9.8412598695393712</v>
      </c>
      <c r="D51" s="21">
        <v>0.42289811396947896</v>
      </c>
      <c r="E51" s="21">
        <v>1.4990082747316931E-2</v>
      </c>
      <c r="F51" s="21">
        <v>1.9125656068266808</v>
      </c>
      <c r="G51" s="21">
        <v>267.71636110038378</v>
      </c>
      <c r="H51" s="21">
        <v>19.904621758979289</v>
      </c>
      <c r="I51" s="21">
        <v>14.854195361036631</v>
      </c>
      <c r="J51" s="21">
        <v>6.9475471287027197</v>
      </c>
      <c r="K51" s="21">
        <v>37.969514585929893</v>
      </c>
      <c r="L51" s="21">
        <v>11.20611408215585</v>
      </c>
      <c r="M51" s="21">
        <v>50.940407247796628</v>
      </c>
      <c r="N51" s="21">
        <v>167.2937532650447</v>
      </c>
      <c r="O51" s="21">
        <v>17.369206307503099</v>
      </c>
      <c r="P51" s="21">
        <v>11.345374786622889</v>
      </c>
      <c r="Q51" s="21">
        <v>5.3286881777231141</v>
      </c>
      <c r="R51" s="21">
        <v>24.90881388287584</v>
      </c>
      <c r="S51" s="21">
        <v>12.300873801964242</v>
      </c>
      <c r="T51" s="21">
        <v>12.389262753259418</v>
      </c>
      <c r="U51" s="21">
        <v>13.559510189921379</v>
      </c>
      <c r="V51" s="21">
        <v>29.638306736402868</v>
      </c>
      <c r="W51" s="21">
        <v>5.9195597032166773</v>
      </c>
      <c r="X51" s="21">
        <v>27.192168815948826</v>
      </c>
      <c r="Y51" s="21">
        <v>2.7187339001433299</v>
      </c>
      <c r="Z51" s="21">
        <v>73.831148440232056</v>
      </c>
      <c r="AA51" s="21">
        <v>1.3887473068550871</v>
      </c>
      <c r="AB51" s="21">
        <v>12.959925446177071</v>
      </c>
      <c r="AC51" s="21">
        <v>138.2483640685644</v>
      </c>
      <c r="AD51" s="21">
        <v>530.58574365396453</v>
      </c>
      <c r="AE51" s="21">
        <v>875.20614570487976</v>
      </c>
      <c r="AF51" s="21">
        <v>553.43954759389896</v>
      </c>
      <c r="AG51" s="21">
        <v>30.767184194559029</v>
      </c>
      <c r="AH51" s="21">
        <v>0.41786857413231954</v>
      </c>
      <c r="AI51" s="21">
        <v>5.969030749912954</v>
      </c>
      <c r="AJ51" s="21">
        <v>112.72346606829922</v>
      </c>
      <c r="AK51" s="21">
        <v>20.866511038798521</v>
      </c>
      <c r="AL51" s="21">
        <v>157.43581333033325</v>
      </c>
      <c r="AM51" s="21">
        <v>110.8205082490046</v>
      </c>
      <c r="AN51" s="21">
        <v>92.834342871715407</v>
      </c>
      <c r="AO51" s="21">
        <v>173.3711160927387</v>
      </c>
      <c r="AP51" s="21">
        <v>68.939559751597116</v>
      </c>
      <c r="AQ51" s="21">
        <v>344.62169437275799</v>
      </c>
      <c r="AR51" s="21">
        <v>143.8956833171695</v>
      </c>
      <c r="AS51" s="21">
        <v>85.937533715474601</v>
      </c>
      <c r="AT51" s="21">
        <v>57.113493099159626</v>
      </c>
      <c r="AU51" s="21">
        <v>0</v>
      </c>
      <c r="AV51" s="21">
        <v>373.20435696853968</v>
      </c>
      <c r="AW51" s="21">
        <v>44.215803944453995</v>
      </c>
      <c r="AX51" s="21">
        <v>5.8841121327059618</v>
      </c>
      <c r="AY51" s="21">
        <v>1498.9774597758023</v>
      </c>
      <c r="AZ51" s="21">
        <v>14.589262253620699</v>
      </c>
      <c r="BA51" s="21">
        <v>21.211100124330684</v>
      </c>
      <c r="BB51" s="21">
        <v>21.924146105709198</v>
      </c>
      <c r="BC51" s="21">
        <v>23.60572060119636</v>
      </c>
      <c r="BD51" s="21">
        <v>105.71364940595335</v>
      </c>
      <c r="BE51" s="21">
        <v>66.120696488684402</v>
      </c>
      <c r="BF51" s="21">
        <v>21.487814097094201</v>
      </c>
      <c r="BG51" s="21">
        <v>17.947418391419752</v>
      </c>
      <c r="BH51" s="21">
        <v>6.1020264079170623</v>
      </c>
      <c r="BI51" s="21">
        <v>90.991265105957538</v>
      </c>
      <c r="BJ51" s="21">
        <v>40.957089895692306</v>
      </c>
      <c r="BK51" s="21">
        <v>131.23097738163378</v>
      </c>
      <c r="BL51" s="21">
        <v>2.36455033511215</v>
      </c>
      <c r="BM51" s="21">
        <v>14.34793385306765</v>
      </c>
      <c r="BN51" s="21">
        <v>0</v>
      </c>
      <c r="BO51" s="22">
        <f t="shared" si="4"/>
        <v>6843.9435381678086</v>
      </c>
      <c r="BP51" s="21">
        <v>8.43</v>
      </c>
      <c r="BQ51" s="21">
        <v>0</v>
      </c>
      <c r="BR51" s="21">
        <v>0</v>
      </c>
      <c r="BS51" s="21">
        <v>0</v>
      </c>
      <c r="BT51" s="21">
        <v>0</v>
      </c>
      <c r="BU51" s="21">
        <v>993.19</v>
      </c>
      <c r="BV51" s="21">
        <v>2216.3000000000002</v>
      </c>
      <c r="BW51" s="22">
        <f t="shared" si="5"/>
        <v>10061.86353816781</v>
      </c>
    </row>
    <row r="52" spans="1:75" x14ac:dyDescent="0.2">
      <c r="A52" s="38" t="s">
        <v>115</v>
      </c>
      <c r="B52" s="20"/>
      <c r="C52" s="21">
        <v>278.10231061002554</v>
      </c>
      <c r="D52" s="21">
        <v>0</v>
      </c>
      <c r="E52" s="21">
        <v>0</v>
      </c>
      <c r="F52" s="21">
        <v>0.12724356556210101</v>
      </c>
      <c r="G52" s="21">
        <v>32.023361537080802</v>
      </c>
      <c r="H52" s="21">
        <v>3.5454005504657635</v>
      </c>
      <c r="I52" s="21">
        <v>0.694685270189214</v>
      </c>
      <c r="J52" s="21">
        <v>1.59824096487864</v>
      </c>
      <c r="K52" s="21">
        <v>2.3139979643192898</v>
      </c>
      <c r="L52" s="21">
        <v>0.17466721448620701</v>
      </c>
      <c r="M52" s="21">
        <v>9.8373431950548014</v>
      </c>
      <c r="N52" s="21">
        <v>46.004283156925865</v>
      </c>
      <c r="O52" s="21">
        <v>0.126872563117473</v>
      </c>
      <c r="P52" s="21">
        <v>0.81026183195703227</v>
      </c>
      <c r="Q52" s="21">
        <v>1.323299219812883</v>
      </c>
      <c r="R52" s="21">
        <v>2.3917789213705669</v>
      </c>
      <c r="S52" s="21">
        <v>5.681375885661188</v>
      </c>
      <c r="T52" s="21">
        <v>1.6478478133628724</v>
      </c>
      <c r="U52" s="21">
        <v>10.17880096280863</v>
      </c>
      <c r="V52" s="21">
        <v>1.9399000984879489</v>
      </c>
      <c r="W52" s="21">
        <v>1.312526974266726</v>
      </c>
      <c r="X52" s="21">
        <v>2.0290653143465556</v>
      </c>
      <c r="Y52" s="21">
        <v>2.9019753767414995</v>
      </c>
      <c r="Z52" s="21">
        <v>15.4375091696868</v>
      </c>
      <c r="AA52" s="21">
        <v>0</v>
      </c>
      <c r="AB52" s="21">
        <v>1.2616420754725255</v>
      </c>
      <c r="AC52" s="21">
        <v>9.904535217125126</v>
      </c>
      <c r="AD52" s="21">
        <v>2.1068889209091899</v>
      </c>
      <c r="AE52" s="21">
        <v>41.303515207258876</v>
      </c>
      <c r="AF52" s="21">
        <v>9.3784450958526708</v>
      </c>
      <c r="AG52" s="21">
        <v>3.97737563616661E-2</v>
      </c>
      <c r="AH52" s="21">
        <v>0</v>
      </c>
      <c r="AI52" s="21">
        <v>7.8638935476457103E-2</v>
      </c>
      <c r="AJ52" s="21">
        <v>26.886873083581399</v>
      </c>
      <c r="AK52" s="21">
        <v>0</v>
      </c>
      <c r="AL52" s="21">
        <v>14.97914376430376</v>
      </c>
      <c r="AM52" s="21">
        <v>23.1436974819391</v>
      </c>
      <c r="AN52" s="21">
        <v>12.680082263452199</v>
      </c>
      <c r="AO52" s="21">
        <v>0.350018501821446</v>
      </c>
      <c r="AP52" s="21">
        <v>4.4822838054009102</v>
      </c>
      <c r="AQ52" s="21">
        <v>0</v>
      </c>
      <c r="AR52" s="21">
        <v>36.456541699092597</v>
      </c>
      <c r="AS52" s="21">
        <v>0</v>
      </c>
      <c r="AT52" s="21">
        <v>2.1970107461261752</v>
      </c>
      <c r="AU52" s="21">
        <v>0</v>
      </c>
      <c r="AV52" s="21">
        <v>72.867673244076599</v>
      </c>
      <c r="AW52" s="21">
        <v>22.812676860292211</v>
      </c>
      <c r="AX52" s="21">
        <v>5.02537509721315E-2</v>
      </c>
      <c r="AY52" s="21">
        <v>4.9788295914031497</v>
      </c>
      <c r="AZ52" s="21">
        <v>294.722228763521</v>
      </c>
      <c r="BA52" s="21">
        <v>1.2221782423654013</v>
      </c>
      <c r="BB52" s="21">
        <v>0.16665705394513142</v>
      </c>
      <c r="BC52" s="21">
        <v>0.171051461424264</v>
      </c>
      <c r="BD52" s="21">
        <v>26.535019092742928</v>
      </c>
      <c r="BE52" s="21">
        <v>111.0852126053867</v>
      </c>
      <c r="BF52" s="21">
        <v>136.85702348748799</v>
      </c>
      <c r="BG52" s="21">
        <v>3.739166531822141</v>
      </c>
      <c r="BH52" s="21">
        <v>0.62590739481892188</v>
      </c>
      <c r="BI52" s="21">
        <v>16.891314976689326</v>
      </c>
      <c r="BJ52" s="21">
        <v>2.9335719080049047</v>
      </c>
      <c r="BK52" s="21">
        <v>51.108411963529797</v>
      </c>
      <c r="BL52" s="21">
        <v>9.7931819239917492E-3</v>
      </c>
      <c r="BM52" s="21">
        <v>9.6820839605193595E-3</v>
      </c>
      <c r="BN52" s="21">
        <v>0</v>
      </c>
      <c r="BO52" s="22">
        <f t="shared" si="4"/>
        <v>1352.2384909091495</v>
      </c>
      <c r="BP52" s="21">
        <v>332.68</v>
      </c>
      <c r="BQ52" s="21">
        <v>0</v>
      </c>
      <c r="BR52" s="21">
        <v>0</v>
      </c>
      <c r="BS52" s="21">
        <v>0</v>
      </c>
      <c r="BT52" s="21">
        <v>0</v>
      </c>
      <c r="BU52" s="21">
        <v>157.78</v>
      </c>
      <c r="BV52" s="21">
        <v>13.120000000000001</v>
      </c>
      <c r="BW52" s="22">
        <f t="shared" si="5"/>
        <v>1855.8184909091494</v>
      </c>
    </row>
    <row r="53" spans="1:75" x14ac:dyDescent="0.2">
      <c r="A53" s="38" t="s">
        <v>116</v>
      </c>
      <c r="B53" s="20"/>
      <c r="C53" s="21">
        <v>42.568983172374772</v>
      </c>
      <c r="D53" s="21">
        <v>0</v>
      </c>
      <c r="E53" s="21">
        <v>0</v>
      </c>
      <c r="F53" s="21">
        <v>4.4478793833452812</v>
      </c>
      <c r="G53" s="21">
        <v>277.96330630799457</v>
      </c>
      <c r="H53" s="21">
        <v>44.857155208138145</v>
      </c>
      <c r="I53" s="21">
        <v>10.48015035515456</v>
      </c>
      <c r="J53" s="21">
        <v>26.152150366654471</v>
      </c>
      <c r="K53" s="21">
        <v>22.766800965162773</v>
      </c>
      <c r="L53" s="21">
        <v>80.613640427768601</v>
      </c>
      <c r="M53" s="21">
        <v>291.03727571965982</v>
      </c>
      <c r="N53" s="21">
        <v>384.70401600173273</v>
      </c>
      <c r="O53" s="21">
        <v>52.27070145465639</v>
      </c>
      <c r="P53" s="21">
        <v>72.258816458677728</v>
      </c>
      <c r="Q53" s="21">
        <v>61.174265265499486</v>
      </c>
      <c r="R53" s="21">
        <v>99.057246458821297</v>
      </c>
      <c r="S53" s="21">
        <v>34.563315565994579</v>
      </c>
      <c r="T53" s="21">
        <v>38.968882056718385</v>
      </c>
      <c r="U53" s="21">
        <v>45.758896513590919</v>
      </c>
      <c r="V53" s="21">
        <v>45.03205138486743</v>
      </c>
      <c r="W53" s="21">
        <v>5.6197839430025684</v>
      </c>
      <c r="X53" s="21">
        <v>13.29688195881625</v>
      </c>
      <c r="Y53" s="21">
        <v>28.95547434790452</v>
      </c>
      <c r="Z53" s="21">
        <v>86.436539243886813</v>
      </c>
      <c r="AA53" s="21">
        <v>3.6275751343081541</v>
      </c>
      <c r="AB53" s="21">
        <v>46.789761203108256</v>
      </c>
      <c r="AC53" s="21">
        <v>834.16554125252492</v>
      </c>
      <c r="AD53" s="21">
        <v>163.94330636485799</v>
      </c>
      <c r="AE53" s="21">
        <v>894.37028472632551</v>
      </c>
      <c r="AF53" s="21">
        <v>159.28647799764056</v>
      </c>
      <c r="AG53" s="21">
        <v>419.82618099752943</v>
      </c>
      <c r="AH53" s="21">
        <v>211.88406392747109</v>
      </c>
      <c r="AI53" s="21">
        <v>162.67616049215042</v>
      </c>
      <c r="AJ53" s="21">
        <v>191.13734041764974</v>
      </c>
      <c r="AK53" s="21">
        <v>38.382463187622413</v>
      </c>
      <c r="AL53" s="21">
        <v>112.52353874268661</v>
      </c>
      <c r="AM53" s="21">
        <v>46.250799362143383</v>
      </c>
      <c r="AN53" s="21">
        <v>235.20765646055372</v>
      </c>
      <c r="AO53" s="21">
        <v>126.59196587530019</v>
      </c>
      <c r="AP53" s="21">
        <v>225.30827499543244</v>
      </c>
      <c r="AQ53" s="21">
        <v>233.57643559815369</v>
      </c>
      <c r="AR53" s="21">
        <v>63.976381093943495</v>
      </c>
      <c r="AS53" s="21">
        <v>100.4833925373339</v>
      </c>
      <c r="AT53" s="21">
        <v>147.43118360931996</v>
      </c>
      <c r="AU53" s="21">
        <v>0</v>
      </c>
      <c r="AV53" s="21">
        <v>494.91599928545565</v>
      </c>
      <c r="AW53" s="21">
        <v>165.24487377708778</v>
      </c>
      <c r="AX53" s="21">
        <v>37.77600806072315</v>
      </c>
      <c r="AY53" s="21">
        <v>79.722705782971673</v>
      </c>
      <c r="AZ53" s="21">
        <v>16.498663926286341</v>
      </c>
      <c r="BA53" s="21">
        <v>501.19177721401593</v>
      </c>
      <c r="BB53" s="21">
        <v>32.574172746092252</v>
      </c>
      <c r="BC53" s="21">
        <v>19.137082214639921</v>
      </c>
      <c r="BD53" s="21">
        <v>448.58584308715388</v>
      </c>
      <c r="BE53" s="21">
        <v>100.7815001739512</v>
      </c>
      <c r="BF53" s="21">
        <v>101.26377966891125</v>
      </c>
      <c r="BG53" s="21">
        <v>213.79336674770354</v>
      </c>
      <c r="BH53" s="21">
        <v>56.521255104162634</v>
      </c>
      <c r="BI53" s="21">
        <v>56.170705093819549</v>
      </c>
      <c r="BJ53" s="21">
        <v>21.44962518721951</v>
      </c>
      <c r="BK53" s="21">
        <v>41.179857732703489</v>
      </c>
      <c r="BL53" s="21">
        <v>11.281931167260357</v>
      </c>
      <c r="BM53" s="21">
        <v>74.893222105211748</v>
      </c>
      <c r="BN53" s="21">
        <v>0</v>
      </c>
      <c r="BO53" s="22">
        <f t="shared" si="4"/>
        <v>8659.4053656118467</v>
      </c>
      <c r="BP53" s="21">
        <v>2024.03</v>
      </c>
      <c r="BQ53" s="21">
        <v>0</v>
      </c>
      <c r="BR53" s="21">
        <v>0</v>
      </c>
      <c r="BS53" s="21">
        <v>0</v>
      </c>
      <c r="BT53" s="21">
        <v>0</v>
      </c>
      <c r="BU53" s="21">
        <v>1748.93755591637</v>
      </c>
      <c r="BV53" s="21">
        <v>565.74244408363404</v>
      </c>
      <c r="BW53" s="22">
        <f t="shared" si="5"/>
        <v>12998.115365611853</v>
      </c>
    </row>
    <row r="54" spans="1:75" x14ac:dyDescent="0.2">
      <c r="A54" s="38" t="s">
        <v>117</v>
      </c>
      <c r="B54" s="20"/>
      <c r="C54" s="21">
        <v>23.875324339841999</v>
      </c>
      <c r="D54" s="21">
        <v>0</v>
      </c>
      <c r="E54" s="21">
        <v>0</v>
      </c>
      <c r="F54" s="21">
        <v>9.6931290417448714</v>
      </c>
      <c r="G54" s="21">
        <v>359.9316412672772</v>
      </c>
      <c r="H54" s="21">
        <v>44.536930037248453</v>
      </c>
      <c r="I54" s="21">
        <v>23.238627740040499</v>
      </c>
      <c r="J54" s="21">
        <v>37.915003822528902</v>
      </c>
      <c r="K54" s="21">
        <v>22.4348932321079</v>
      </c>
      <c r="L54" s="21">
        <v>14.996900812226498</v>
      </c>
      <c r="M54" s="21">
        <v>93.573965762930442</v>
      </c>
      <c r="N54" s="21">
        <v>230.05298699622301</v>
      </c>
      <c r="O54" s="21">
        <v>72.600375867167202</v>
      </c>
      <c r="P54" s="21">
        <v>76.414789783264979</v>
      </c>
      <c r="Q54" s="21">
        <v>59.771517050264698</v>
      </c>
      <c r="R54" s="21">
        <v>113.6755070105585</v>
      </c>
      <c r="S54" s="21">
        <v>43.05102291463448</v>
      </c>
      <c r="T54" s="21">
        <v>37.926814769137536</v>
      </c>
      <c r="U54" s="21">
        <v>37.967530637972999</v>
      </c>
      <c r="V54" s="21">
        <v>129.9619807463292</v>
      </c>
      <c r="W54" s="21">
        <v>8.4783807746288069</v>
      </c>
      <c r="X54" s="21">
        <v>28.034529001814711</v>
      </c>
      <c r="Y54" s="21">
        <v>22.010502898640599</v>
      </c>
      <c r="Z54" s="21">
        <v>16.509774684905789</v>
      </c>
      <c r="AA54" s="21">
        <v>1.970656215447</v>
      </c>
      <c r="AB54" s="21">
        <v>49.555135624306807</v>
      </c>
      <c r="AC54" s="21">
        <v>338.14060639694742</v>
      </c>
      <c r="AD54" s="21">
        <v>82.968008475403295</v>
      </c>
      <c r="AE54" s="21">
        <v>414.77224654299243</v>
      </c>
      <c r="AF54" s="21">
        <v>250.7815233141383</v>
      </c>
      <c r="AG54" s="21">
        <v>117.24822875159848</v>
      </c>
      <c r="AH54" s="21">
        <v>0.16009701897075621</v>
      </c>
      <c r="AI54" s="21">
        <v>1.8805297358647</v>
      </c>
      <c r="AJ54" s="21">
        <v>407.96371275782099</v>
      </c>
      <c r="AK54" s="21">
        <v>35.0336552714706</v>
      </c>
      <c r="AL54" s="21">
        <v>379.33368380767598</v>
      </c>
      <c r="AM54" s="21">
        <v>15.551659162218099</v>
      </c>
      <c r="AN54" s="21">
        <v>25.94838504252623</v>
      </c>
      <c r="AO54" s="21">
        <v>27.180809876323099</v>
      </c>
      <c r="AP54" s="21">
        <v>94.200724344096614</v>
      </c>
      <c r="AQ54" s="21">
        <v>44.815119688181802</v>
      </c>
      <c r="AR54" s="21">
        <v>9.6011242802218106</v>
      </c>
      <c r="AS54" s="21">
        <v>87.905303974270296</v>
      </c>
      <c r="AT54" s="21">
        <v>10.38976078100753</v>
      </c>
      <c r="AU54" s="21">
        <v>0</v>
      </c>
      <c r="AV54" s="21">
        <v>191.92215032993272</v>
      </c>
      <c r="AW54" s="21">
        <v>120.685825193727</v>
      </c>
      <c r="AX54" s="21">
        <v>10.402153708807599</v>
      </c>
      <c r="AY54" s="21">
        <v>45.2935010411368</v>
      </c>
      <c r="AZ54" s="21">
        <v>21.288224594238958</v>
      </c>
      <c r="BA54" s="21">
        <v>39.894836277825341</v>
      </c>
      <c r="BB54" s="21">
        <v>69.211984704148705</v>
      </c>
      <c r="BC54" s="21">
        <v>1.9184614131539801</v>
      </c>
      <c r="BD54" s="21">
        <v>657.95287158086273</v>
      </c>
      <c r="BE54" s="21">
        <v>28.369832385242301</v>
      </c>
      <c r="BF54" s="21">
        <v>32.995420208340697</v>
      </c>
      <c r="BG54" s="21">
        <v>314.7954866754244</v>
      </c>
      <c r="BH54" s="21">
        <v>73.042650679354708</v>
      </c>
      <c r="BI54" s="21">
        <v>34.529630622537788</v>
      </c>
      <c r="BJ54" s="21">
        <v>14.930687396588899</v>
      </c>
      <c r="BK54" s="21">
        <v>38.148658304318303</v>
      </c>
      <c r="BL54" s="21">
        <v>6.1289249118479798</v>
      </c>
      <c r="BM54" s="21">
        <v>59.979641542254697</v>
      </c>
      <c r="BN54" s="21">
        <v>0</v>
      </c>
      <c r="BO54" s="22">
        <f t="shared" si="4"/>
        <v>5663.5440418227163</v>
      </c>
      <c r="BP54" s="21">
        <v>0</v>
      </c>
      <c r="BQ54" s="21">
        <v>0</v>
      </c>
      <c r="BR54" s="21">
        <v>0</v>
      </c>
      <c r="BS54" s="21">
        <v>0</v>
      </c>
      <c r="BT54" s="21">
        <v>0</v>
      </c>
      <c r="BU54" s="21">
        <v>134.91</v>
      </c>
      <c r="BV54" s="21">
        <v>0</v>
      </c>
      <c r="BW54" s="22">
        <f t="shared" si="5"/>
        <v>5798.4540418227161</v>
      </c>
    </row>
    <row r="55" spans="1:75" x14ac:dyDescent="0.2">
      <c r="A55" s="38" t="s">
        <v>118</v>
      </c>
      <c r="B55" s="20"/>
      <c r="C55" s="21">
        <v>0.614079904776206</v>
      </c>
      <c r="D55" s="21">
        <v>0</v>
      </c>
      <c r="E55" s="21">
        <v>0</v>
      </c>
      <c r="F55" s="21">
        <v>0.97449849451302395</v>
      </c>
      <c r="G55" s="21">
        <v>5.8507177563098844</v>
      </c>
      <c r="H55" s="21">
        <v>4.0306793600979463</v>
      </c>
      <c r="I55" s="21">
        <v>8.9361637814643693E-2</v>
      </c>
      <c r="J55" s="21">
        <v>1.27284344438287</v>
      </c>
      <c r="K55" s="21">
        <v>0.79767256475404102</v>
      </c>
      <c r="L55" s="21">
        <v>2.9752702301346803</v>
      </c>
      <c r="M55" s="21">
        <v>17.333616741565734</v>
      </c>
      <c r="N55" s="21">
        <v>35.397132793465801</v>
      </c>
      <c r="O55" s="21">
        <v>0.96600491594279903</v>
      </c>
      <c r="P55" s="21">
        <v>2.7204970152967287</v>
      </c>
      <c r="Q55" s="21">
        <v>0.82367324438358103</v>
      </c>
      <c r="R55" s="21">
        <v>14.100091387379749</v>
      </c>
      <c r="S55" s="21">
        <v>8.1806669373353103</v>
      </c>
      <c r="T55" s="21">
        <v>7.2288612649744932</v>
      </c>
      <c r="U55" s="21">
        <v>9.3514108037827199</v>
      </c>
      <c r="V55" s="21">
        <v>7.7124106538442199</v>
      </c>
      <c r="W55" s="21">
        <v>2.4951016735293999E-2</v>
      </c>
      <c r="X55" s="21">
        <v>0.65458313278866098</v>
      </c>
      <c r="Y55" s="21">
        <v>1.8289672916725199</v>
      </c>
      <c r="Z55" s="21">
        <v>8.3308622278098508</v>
      </c>
      <c r="AA55" s="21">
        <v>1.19140065336651E-2</v>
      </c>
      <c r="AB55" s="21">
        <v>0.12035784408658888</v>
      </c>
      <c r="AC55" s="21">
        <v>4.3409465346977925</v>
      </c>
      <c r="AD55" s="21">
        <v>30.950122825116001</v>
      </c>
      <c r="AE55" s="21">
        <v>102.5880690035124</v>
      </c>
      <c r="AF55" s="21">
        <v>11.7443472902452</v>
      </c>
      <c r="AG55" s="21">
        <v>46.09079500591664</v>
      </c>
      <c r="AH55" s="21">
        <v>0</v>
      </c>
      <c r="AI55" s="21">
        <v>0</v>
      </c>
      <c r="AJ55" s="21">
        <v>99.770718278650406</v>
      </c>
      <c r="AK55" s="21">
        <v>0.51667158457334506</v>
      </c>
      <c r="AL55" s="21">
        <v>3.5126663276486263</v>
      </c>
      <c r="AM55" s="21">
        <v>2.3615969567330599</v>
      </c>
      <c r="AN55" s="21">
        <v>3.43699019799748</v>
      </c>
      <c r="AO55" s="21">
        <v>7.0509635288399499</v>
      </c>
      <c r="AP55" s="21">
        <v>12.050526124102273</v>
      </c>
      <c r="AQ55" s="21">
        <v>7.6401619396877098</v>
      </c>
      <c r="AR55" s="21">
        <v>0.48089944582481098</v>
      </c>
      <c r="AS55" s="21">
        <v>5.0328071538354902</v>
      </c>
      <c r="AT55" s="21">
        <v>3.6879733740518787</v>
      </c>
      <c r="AU55" s="21">
        <v>0</v>
      </c>
      <c r="AV55" s="21">
        <v>17.277573141408038</v>
      </c>
      <c r="AW55" s="21">
        <v>15.8848683134983</v>
      </c>
      <c r="AX55" s="21">
        <v>25.9986947541483</v>
      </c>
      <c r="AY55" s="21">
        <v>10.1737979900758</v>
      </c>
      <c r="AZ55" s="21">
        <v>0.17783523666323101</v>
      </c>
      <c r="BA55" s="21">
        <v>1.397123169339807</v>
      </c>
      <c r="BB55" s="21">
        <v>4.6231003673676503E-2</v>
      </c>
      <c r="BC55" s="21">
        <v>333.407895307606</v>
      </c>
      <c r="BD55" s="21">
        <v>2.2661590908643041</v>
      </c>
      <c r="BE55" s="21">
        <v>0</v>
      </c>
      <c r="BF55" s="21">
        <v>13.897167654551</v>
      </c>
      <c r="BG55" s="21">
        <v>0.45798743780534423</v>
      </c>
      <c r="BH55" s="21">
        <v>1.3544929551712959</v>
      </c>
      <c r="BI55" s="21">
        <v>8.3366978366249569</v>
      </c>
      <c r="BJ55" s="21">
        <v>12.6834082642049</v>
      </c>
      <c r="BK55" s="21">
        <v>11.790305051612901</v>
      </c>
      <c r="BL55" s="21">
        <v>1.0553958209957299</v>
      </c>
      <c r="BM55" s="21">
        <v>0.22388608031159299</v>
      </c>
      <c r="BN55" s="21">
        <v>0</v>
      </c>
      <c r="BO55" s="22">
        <f t="shared" si="4"/>
        <v>929.07689935036933</v>
      </c>
      <c r="BP55" s="21">
        <v>2601.35</v>
      </c>
      <c r="BQ55" s="21">
        <v>0</v>
      </c>
      <c r="BR55" s="21">
        <v>0</v>
      </c>
      <c r="BS55" s="21">
        <v>0</v>
      </c>
      <c r="BT55" s="21">
        <v>0</v>
      </c>
      <c r="BU55" s="21">
        <v>19.207616351443601</v>
      </c>
      <c r="BV55" s="21">
        <v>14.9923836485564</v>
      </c>
      <c r="BW55" s="22">
        <f t="shared" si="5"/>
        <v>3564.6268993503691</v>
      </c>
    </row>
    <row r="56" spans="1:75" x14ac:dyDescent="0.2">
      <c r="A56" s="38" t="s">
        <v>119</v>
      </c>
      <c r="B56" s="20"/>
      <c r="C56" s="21">
        <v>146.12507775018528</v>
      </c>
      <c r="D56" s="21">
        <v>0</v>
      </c>
      <c r="E56" s="21">
        <v>0</v>
      </c>
      <c r="F56" s="21">
        <v>15.253855936720608</v>
      </c>
      <c r="G56" s="21">
        <v>419.85309609191489</v>
      </c>
      <c r="H56" s="21">
        <v>44.658967167865903</v>
      </c>
      <c r="I56" s="21">
        <v>33.054442201722196</v>
      </c>
      <c r="J56" s="21">
        <v>21.756251964378489</v>
      </c>
      <c r="K56" s="21">
        <v>28.0611656811937</v>
      </c>
      <c r="L56" s="21">
        <v>68.034362799109772</v>
      </c>
      <c r="M56" s="21">
        <v>159.953607679333</v>
      </c>
      <c r="N56" s="21">
        <v>98.167222680015101</v>
      </c>
      <c r="O56" s="21">
        <v>33.501453484722155</v>
      </c>
      <c r="P56" s="21">
        <v>104.79851033147841</v>
      </c>
      <c r="Q56" s="21">
        <v>255.39041741485374</v>
      </c>
      <c r="R56" s="21">
        <v>100.51533142442665</v>
      </c>
      <c r="S56" s="21">
        <v>56.043714525889769</v>
      </c>
      <c r="T56" s="21">
        <v>69.307506047382233</v>
      </c>
      <c r="U56" s="21">
        <v>50.673760857114253</v>
      </c>
      <c r="V56" s="21">
        <v>78.728068512831442</v>
      </c>
      <c r="W56" s="21">
        <v>9.6277230224604864</v>
      </c>
      <c r="X56" s="21">
        <v>32.500955388810858</v>
      </c>
      <c r="Y56" s="21">
        <v>21.58167025958975</v>
      </c>
      <c r="Z56" s="21">
        <v>216.47000955010975</v>
      </c>
      <c r="AA56" s="21">
        <v>15.31685333963582</v>
      </c>
      <c r="AB56" s="21">
        <v>78.314651325109566</v>
      </c>
      <c r="AC56" s="21">
        <v>534.31337594699198</v>
      </c>
      <c r="AD56" s="21">
        <v>152.65528033998197</v>
      </c>
      <c r="AE56" s="21">
        <v>1070.9295810330977</v>
      </c>
      <c r="AF56" s="21">
        <v>755.77137637778162</v>
      </c>
      <c r="AG56" s="21">
        <v>93.903602283212862</v>
      </c>
      <c r="AH56" s="21">
        <v>0.36762622722754879</v>
      </c>
      <c r="AI56" s="21">
        <v>61.799663569363908</v>
      </c>
      <c r="AJ56" s="21">
        <v>855.6224062533571</v>
      </c>
      <c r="AK56" s="21">
        <v>17.644183952664431</v>
      </c>
      <c r="AL56" s="21">
        <v>168.90130978837894</v>
      </c>
      <c r="AM56" s="21">
        <v>82.483211626651268</v>
      </c>
      <c r="AN56" s="21">
        <v>42.782861898427143</v>
      </c>
      <c r="AO56" s="21">
        <v>48.039674812626792</v>
      </c>
      <c r="AP56" s="21">
        <v>179.16045469625612</v>
      </c>
      <c r="AQ56" s="21">
        <v>260.19293759771557</v>
      </c>
      <c r="AR56" s="21">
        <v>111.04842008071016</v>
      </c>
      <c r="AS56" s="21">
        <v>353.86885482251387</v>
      </c>
      <c r="AT56" s="21">
        <v>585.860259710489</v>
      </c>
      <c r="AU56" s="21">
        <v>0</v>
      </c>
      <c r="AV56" s="21">
        <v>843.7941097274969</v>
      </c>
      <c r="AW56" s="21">
        <v>185.33667459007469</v>
      </c>
      <c r="AX56" s="21">
        <v>89.947845412001215</v>
      </c>
      <c r="AY56" s="21">
        <v>153.81084298209825</v>
      </c>
      <c r="AZ56" s="21">
        <v>55.164125356169912</v>
      </c>
      <c r="BA56" s="21">
        <v>97.464138125210539</v>
      </c>
      <c r="BB56" s="21">
        <v>38.499070510250171</v>
      </c>
      <c r="BC56" s="21">
        <v>25.841777050598981</v>
      </c>
      <c r="BD56" s="21">
        <v>1976.3033254680513</v>
      </c>
      <c r="BE56" s="21">
        <v>292.25573774976988</v>
      </c>
      <c r="BF56" s="21">
        <v>224.20966697635117</v>
      </c>
      <c r="BG56" s="21">
        <v>519.08096817480725</v>
      </c>
      <c r="BH56" s="21">
        <v>180.29739772074771</v>
      </c>
      <c r="BI56" s="21">
        <v>76.21790134716143</v>
      </c>
      <c r="BJ56" s="21">
        <v>69.383631265989251</v>
      </c>
      <c r="BK56" s="21">
        <v>96.20827740219633</v>
      </c>
      <c r="BL56" s="21">
        <v>12.381201225128594</v>
      </c>
      <c r="BM56" s="21">
        <v>40.538805102370901</v>
      </c>
      <c r="BN56" s="21">
        <v>0</v>
      </c>
      <c r="BO56" s="22">
        <f t="shared" si="4"/>
        <v>12509.769252640775</v>
      </c>
      <c r="BP56" s="21">
        <v>1432.95</v>
      </c>
      <c r="BQ56" s="21">
        <v>0</v>
      </c>
      <c r="BR56" s="21">
        <v>0</v>
      </c>
      <c r="BS56" s="21">
        <v>357.9</v>
      </c>
      <c r="BT56" s="21">
        <v>0</v>
      </c>
      <c r="BU56" s="21">
        <v>690.03000000000009</v>
      </c>
      <c r="BV56" s="21">
        <v>560.84</v>
      </c>
      <c r="BW56" s="22">
        <f t="shared" si="5"/>
        <v>15551.489252640777</v>
      </c>
    </row>
    <row r="57" spans="1:75" x14ac:dyDescent="0.2">
      <c r="A57" s="38" t="s">
        <v>120</v>
      </c>
      <c r="B57" s="20"/>
      <c r="C57" s="21">
        <v>1.1014679913665331</v>
      </c>
      <c r="D57" s="21">
        <v>0</v>
      </c>
      <c r="E57" s="21">
        <v>0</v>
      </c>
      <c r="F57" s="21">
        <v>0</v>
      </c>
      <c r="G57" s="21">
        <v>0.98246236130360498</v>
      </c>
      <c r="H57" s="21">
        <v>0</v>
      </c>
      <c r="I57" s="21">
        <v>0</v>
      </c>
      <c r="J57" s="21">
        <v>0</v>
      </c>
      <c r="K57" s="21">
        <v>0</v>
      </c>
      <c r="L57" s="21">
        <v>0</v>
      </c>
      <c r="M57" s="21">
        <v>0.11947957651361579</v>
      </c>
      <c r="N57" s="21">
        <v>0</v>
      </c>
      <c r="O57" s="21">
        <v>0</v>
      </c>
      <c r="P57" s="21">
        <v>0.22010145834535871</v>
      </c>
      <c r="Q57" s="21">
        <v>0</v>
      </c>
      <c r="R57" s="21">
        <v>1.4397389176745541</v>
      </c>
      <c r="S57" s="21">
        <v>2.37692433379268</v>
      </c>
      <c r="T57" s="21">
        <v>0.13924341945532201</v>
      </c>
      <c r="U57" s="21">
        <v>0.255127698849066</v>
      </c>
      <c r="V57" s="21">
        <v>0</v>
      </c>
      <c r="W57" s="21">
        <v>0.113794787485749</v>
      </c>
      <c r="X57" s="21">
        <v>0</v>
      </c>
      <c r="Y57" s="21">
        <v>0</v>
      </c>
      <c r="Z57" s="21">
        <v>0</v>
      </c>
      <c r="AA57" s="21">
        <v>0</v>
      </c>
      <c r="AB57" s="21">
        <v>7.1816546370729898E-3</v>
      </c>
      <c r="AC57" s="21">
        <v>20.786036567246519</v>
      </c>
      <c r="AD57" s="21">
        <v>1.3387840775280999</v>
      </c>
      <c r="AE57" s="21">
        <v>4.1211807453899558</v>
      </c>
      <c r="AF57" s="21">
        <v>2.31655141194162</v>
      </c>
      <c r="AG57" s="21">
        <v>0</v>
      </c>
      <c r="AH57" s="21">
        <v>0</v>
      </c>
      <c r="AI57" s="21">
        <v>0</v>
      </c>
      <c r="AJ57" s="21">
        <v>0</v>
      </c>
      <c r="AK57" s="21">
        <v>0</v>
      </c>
      <c r="AL57" s="21">
        <v>0</v>
      </c>
      <c r="AM57" s="21">
        <v>0</v>
      </c>
      <c r="AN57" s="21">
        <v>0</v>
      </c>
      <c r="AO57" s="21">
        <v>0</v>
      </c>
      <c r="AP57" s="21">
        <v>15.07408933514848</v>
      </c>
      <c r="AQ57" s="21">
        <v>61.6518343266074</v>
      </c>
      <c r="AR57" s="21">
        <v>0</v>
      </c>
      <c r="AS57" s="21">
        <v>23.6289238071864</v>
      </c>
      <c r="AT57" s="21">
        <v>0.48583516111630598</v>
      </c>
      <c r="AU57" s="21">
        <v>0</v>
      </c>
      <c r="AV57" s="21">
        <v>5.7324096632545398</v>
      </c>
      <c r="AW57" s="21">
        <v>0.23399133969955399</v>
      </c>
      <c r="AX57" s="21">
        <v>0.236445231352302</v>
      </c>
      <c r="AY57" s="21">
        <v>0.27654520331457</v>
      </c>
      <c r="AZ57" s="21">
        <v>0</v>
      </c>
      <c r="BA57" s="21">
        <v>0</v>
      </c>
      <c r="BB57" s="21">
        <v>0</v>
      </c>
      <c r="BC57" s="21">
        <v>0</v>
      </c>
      <c r="BD57" s="21">
        <v>0.85093073067347602</v>
      </c>
      <c r="BE57" s="21">
        <v>0</v>
      </c>
      <c r="BF57" s="21">
        <v>0</v>
      </c>
      <c r="BG57" s="21">
        <v>0</v>
      </c>
      <c r="BH57" s="21">
        <v>8.3173795682163068</v>
      </c>
      <c r="BI57" s="21">
        <v>0</v>
      </c>
      <c r="BJ57" s="21">
        <v>0</v>
      </c>
      <c r="BK57" s="21">
        <v>0</v>
      </c>
      <c r="BL57" s="21">
        <v>0</v>
      </c>
      <c r="BM57" s="21">
        <v>0</v>
      </c>
      <c r="BN57" s="21">
        <v>0</v>
      </c>
      <c r="BO57" s="22">
        <f t="shared" si="4"/>
        <v>151.80645936809907</v>
      </c>
      <c r="BP57" s="21">
        <v>1219.95</v>
      </c>
      <c r="BQ57" s="21">
        <v>0</v>
      </c>
      <c r="BR57" s="21">
        <v>27520.720000000001</v>
      </c>
      <c r="BS57" s="21">
        <v>0</v>
      </c>
      <c r="BT57" s="21">
        <v>0</v>
      </c>
      <c r="BU57" s="21">
        <v>0</v>
      </c>
      <c r="BV57" s="21">
        <v>0</v>
      </c>
      <c r="BW57" s="22">
        <f t="shared" si="5"/>
        <v>28892.476459368099</v>
      </c>
    </row>
    <row r="58" spans="1:75" x14ac:dyDescent="0.2">
      <c r="A58" s="38" t="s">
        <v>121</v>
      </c>
      <c r="B58" s="20"/>
      <c r="C58" s="21">
        <v>0.29658807942443999</v>
      </c>
      <c r="D58" s="21">
        <v>0</v>
      </c>
      <c r="E58" s="21">
        <v>0</v>
      </c>
      <c r="F58" s="21">
        <v>0.133211040939508</v>
      </c>
      <c r="G58" s="21">
        <v>16.111069134077841</v>
      </c>
      <c r="H58" s="21">
        <v>1.628051869741252</v>
      </c>
      <c r="I58" s="21">
        <v>0.29395800595372001</v>
      </c>
      <c r="J58" s="21">
        <v>1.13014666646577</v>
      </c>
      <c r="K58" s="21">
        <v>0.26635184489241998</v>
      </c>
      <c r="L58" s="21">
        <v>2.5931930256972402</v>
      </c>
      <c r="M58" s="21">
        <v>6.871224354074811</v>
      </c>
      <c r="N58" s="21">
        <v>12.687381064825399</v>
      </c>
      <c r="O58" s="21">
        <v>1.6346768531084805</v>
      </c>
      <c r="P58" s="21">
        <v>2.9995027630370519</v>
      </c>
      <c r="Q58" s="21">
        <v>5.49520210822031</v>
      </c>
      <c r="R58" s="21">
        <v>9.8588863593269753</v>
      </c>
      <c r="S58" s="21">
        <v>3.0086391571875168</v>
      </c>
      <c r="T58" s="21">
        <v>2.20267734036026</v>
      </c>
      <c r="U58" s="21">
        <v>2.978440063062231</v>
      </c>
      <c r="V58" s="21">
        <v>1.8785213180551401</v>
      </c>
      <c r="W58" s="21">
        <v>1.8579300739179301</v>
      </c>
      <c r="X58" s="21">
        <v>7.3198168968866675</v>
      </c>
      <c r="Y58" s="21">
        <v>2.1604203283167198</v>
      </c>
      <c r="Z58" s="21">
        <v>18.06069590902473</v>
      </c>
      <c r="AA58" s="21">
        <v>1.2513130323996799</v>
      </c>
      <c r="AB58" s="21">
        <v>3.7491207552708783</v>
      </c>
      <c r="AC58" s="21">
        <v>30.661180638347115</v>
      </c>
      <c r="AD58" s="21">
        <v>17.480326644073202</v>
      </c>
      <c r="AE58" s="21">
        <v>32.090596464953322</v>
      </c>
      <c r="AF58" s="21">
        <v>18.144869595821422</v>
      </c>
      <c r="AG58" s="21">
        <v>6.1024594993117898</v>
      </c>
      <c r="AH58" s="21">
        <v>0.38934851813354099</v>
      </c>
      <c r="AI58" s="21">
        <v>8.9888317160150901</v>
      </c>
      <c r="AJ58" s="21">
        <v>39.124428241250996</v>
      </c>
      <c r="AK58" s="21">
        <v>3.9176020718356699</v>
      </c>
      <c r="AL58" s="21">
        <v>9.0780851596571601</v>
      </c>
      <c r="AM58" s="21">
        <v>1.15203462631264</v>
      </c>
      <c r="AN58" s="21">
        <v>1.965701028411847</v>
      </c>
      <c r="AO58" s="21">
        <v>19.9364660848147</v>
      </c>
      <c r="AP58" s="21">
        <v>39.410801417623595</v>
      </c>
      <c r="AQ58" s="21">
        <v>56.631705389926303</v>
      </c>
      <c r="AR58" s="21">
        <v>19.5219153494876</v>
      </c>
      <c r="AS58" s="21">
        <v>45.868821642027299</v>
      </c>
      <c r="AT58" s="21">
        <v>12.54070906683379</v>
      </c>
      <c r="AU58" s="21">
        <v>0</v>
      </c>
      <c r="AV58" s="21">
        <v>71.971496013877299</v>
      </c>
      <c r="AW58" s="21">
        <v>22.777766611842999</v>
      </c>
      <c r="AX58" s="21">
        <v>35.246192802876401</v>
      </c>
      <c r="AY58" s="21">
        <v>3.43059111569855</v>
      </c>
      <c r="AZ58" s="21">
        <v>1.0920724355420099</v>
      </c>
      <c r="BA58" s="21">
        <v>1.162784840692094</v>
      </c>
      <c r="BB58" s="21">
        <v>13.371393009024199</v>
      </c>
      <c r="BC58" s="21">
        <v>0.61946070039596501</v>
      </c>
      <c r="BD58" s="21">
        <v>33.324995047002453</v>
      </c>
      <c r="BE58" s="21">
        <v>11.6925790743981</v>
      </c>
      <c r="BF58" s="21">
        <v>602.23459358289301</v>
      </c>
      <c r="BG58" s="21">
        <v>18.413995048167862</v>
      </c>
      <c r="BH58" s="21">
        <v>37.411581889008502</v>
      </c>
      <c r="BI58" s="21">
        <v>3.2846436585082959</v>
      </c>
      <c r="BJ58" s="21">
        <v>0.25360108508563101</v>
      </c>
      <c r="BK58" s="21">
        <v>20.5206912533734</v>
      </c>
      <c r="BL58" s="21">
        <v>5.8776130535990703</v>
      </c>
      <c r="BM58" s="21">
        <v>4.8827420160291402</v>
      </c>
      <c r="BN58" s="21">
        <v>0</v>
      </c>
      <c r="BO58" s="22">
        <f t="shared" si="4"/>
        <v>1357.0416944371188</v>
      </c>
      <c r="BP58" s="21">
        <v>1160.7899999999997</v>
      </c>
      <c r="BQ58" s="21">
        <v>263.3</v>
      </c>
      <c r="BR58" s="21">
        <v>21072.3</v>
      </c>
      <c r="BS58" s="21">
        <v>0</v>
      </c>
      <c r="BT58" s="21">
        <v>0</v>
      </c>
      <c r="BU58" s="21">
        <v>56.92</v>
      </c>
      <c r="BV58" s="21">
        <v>15.62</v>
      </c>
      <c r="BW58" s="22">
        <f t="shared" si="5"/>
        <v>23925.971694437114</v>
      </c>
    </row>
    <row r="59" spans="1:75" x14ac:dyDescent="0.2">
      <c r="A59" s="38" t="s">
        <v>122</v>
      </c>
      <c r="B59" s="20"/>
      <c r="C59" s="21">
        <v>1.550849014142671</v>
      </c>
      <c r="D59" s="21">
        <v>0</v>
      </c>
      <c r="E59" s="21">
        <v>0</v>
      </c>
      <c r="F59" s="21">
        <v>0.105805297164162</v>
      </c>
      <c r="G59" s="21">
        <v>3.2800521201109181</v>
      </c>
      <c r="H59" s="21">
        <v>4.2657633560455377</v>
      </c>
      <c r="I59" s="21">
        <v>0.124622163841571</v>
      </c>
      <c r="J59" s="21">
        <v>0.26815054840547298</v>
      </c>
      <c r="K59" s="21">
        <v>0.21172171536222101</v>
      </c>
      <c r="L59" s="21">
        <v>1.4297969821841601</v>
      </c>
      <c r="M59" s="21">
        <v>1.75395709281038</v>
      </c>
      <c r="N59" s="21">
        <v>2.1056641272285601</v>
      </c>
      <c r="O59" s="21">
        <v>0.41222158785971802</v>
      </c>
      <c r="P59" s="21">
        <v>1.226759629316001</v>
      </c>
      <c r="Q59" s="21">
        <v>0.32280405276540447</v>
      </c>
      <c r="R59" s="21">
        <v>2.5368761459743698</v>
      </c>
      <c r="S59" s="21">
        <v>0.72346521582516798</v>
      </c>
      <c r="T59" s="21">
        <v>0.53326946118698593</v>
      </c>
      <c r="U59" s="21">
        <v>1.1068689169147401</v>
      </c>
      <c r="V59" s="21">
        <v>2.1097777588220219</v>
      </c>
      <c r="W59" s="21">
        <v>0.59692935659217405</v>
      </c>
      <c r="X59" s="21">
        <v>0.38307328990864403</v>
      </c>
      <c r="Y59" s="21">
        <v>0.57226348248505099</v>
      </c>
      <c r="Z59" s="21">
        <v>0.143750651278827</v>
      </c>
      <c r="AA59" s="21">
        <v>0.63310867836022899</v>
      </c>
      <c r="AB59" s="21">
        <v>1.6798405037076978</v>
      </c>
      <c r="AC59" s="21">
        <v>9.1711482465939973</v>
      </c>
      <c r="AD59" s="21">
        <v>1.9837760743517301</v>
      </c>
      <c r="AE59" s="21">
        <v>4.8616203468482073</v>
      </c>
      <c r="AF59" s="21">
        <v>4.2417773885917196</v>
      </c>
      <c r="AG59" s="21">
        <v>5.972646159619317</v>
      </c>
      <c r="AH59" s="21">
        <v>1.9330842011068109E-2</v>
      </c>
      <c r="AI59" s="21">
        <v>0.17387710160083</v>
      </c>
      <c r="AJ59" s="21">
        <v>19.765638314547296</v>
      </c>
      <c r="AK59" s="21">
        <v>2.2225453520057301</v>
      </c>
      <c r="AL59" s="21">
        <v>1.693354930637438</v>
      </c>
      <c r="AM59" s="21">
        <v>3.8679216300375699E-2</v>
      </c>
      <c r="AN59" s="21">
        <v>0.14426542487113889</v>
      </c>
      <c r="AO59" s="21">
        <v>2.2835401397317199</v>
      </c>
      <c r="AP59" s="21">
        <v>0.43516727449231823</v>
      </c>
      <c r="AQ59" s="21">
        <v>0</v>
      </c>
      <c r="AR59" s="21">
        <v>0</v>
      </c>
      <c r="AS59" s="21">
        <v>3.6099914207059598</v>
      </c>
      <c r="AT59" s="21">
        <v>0.37515144318370203</v>
      </c>
      <c r="AU59" s="21">
        <v>0</v>
      </c>
      <c r="AV59" s="21">
        <v>4.0772230563492364</v>
      </c>
      <c r="AW59" s="21">
        <v>0.92229830349886699</v>
      </c>
      <c r="AX59" s="21">
        <v>0.118037927999236</v>
      </c>
      <c r="AY59" s="21">
        <v>0.31117382410216399</v>
      </c>
      <c r="AZ59" s="21">
        <v>0.30323992689990381</v>
      </c>
      <c r="BA59" s="21">
        <v>0.19374917049049281</v>
      </c>
      <c r="BB59" s="21">
        <v>1.4585570326128501</v>
      </c>
      <c r="BC59" s="21">
        <v>0</v>
      </c>
      <c r="BD59" s="21">
        <v>4.9115694983712812</v>
      </c>
      <c r="BE59" s="21">
        <v>153.03268623723778</v>
      </c>
      <c r="BF59" s="21">
        <v>15.667844439505741</v>
      </c>
      <c r="BG59" s="21">
        <v>3035.6419855187742</v>
      </c>
      <c r="BH59" s="21">
        <v>112.97320848408209</v>
      </c>
      <c r="BI59" s="21">
        <v>0.36456364902648586</v>
      </c>
      <c r="BJ59" s="21">
        <v>5.4099801031608781</v>
      </c>
      <c r="BK59" s="21">
        <v>2.6797865094584101</v>
      </c>
      <c r="BL59" s="21">
        <v>9.6237885106791599E-3</v>
      </c>
      <c r="BM59" s="21">
        <v>1.6745717502164701</v>
      </c>
      <c r="BN59" s="21">
        <v>0</v>
      </c>
      <c r="BO59" s="22">
        <f t="shared" si="4"/>
        <v>3424.8200000446814</v>
      </c>
      <c r="BP59" s="21">
        <v>4918.47</v>
      </c>
      <c r="BQ59" s="21">
        <v>0</v>
      </c>
      <c r="BR59" s="21">
        <v>19302.559999999998</v>
      </c>
      <c r="BS59" s="21">
        <v>0</v>
      </c>
      <c r="BT59" s="21">
        <v>0</v>
      </c>
      <c r="BU59" s="21">
        <v>10</v>
      </c>
      <c r="BV59" s="21">
        <v>0.7</v>
      </c>
      <c r="BW59" s="22">
        <f t="shared" si="5"/>
        <v>27656.550000044681</v>
      </c>
    </row>
    <row r="60" spans="1:75" x14ac:dyDescent="0.2">
      <c r="A60" s="38" t="s">
        <v>123</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4917.54</v>
      </c>
      <c r="BQ60" s="21">
        <v>1576.5</v>
      </c>
      <c r="BR60" s="21">
        <v>5302.7000000000007</v>
      </c>
      <c r="BS60" s="21">
        <v>0</v>
      </c>
      <c r="BT60" s="21">
        <v>0</v>
      </c>
      <c r="BU60" s="21">
        <v>7.52</v>
      </c>
      <c r="BV60" s="21">
        <v>3.1</v>
      </c>
      <c r="BW60" s="22">
        <f t="shared" si="5"/>
        <v>11807.360000000002</v>
      </c>
    </row>
    <row r="61" spans="1:75" x14ac:dyDescent="0.2">
      <c r="A61" s="38" t="s">
        <v>124</v>
      </c>
      <c r="B61" s="20"/>
      <c r="C61" s="21">
        <v>0.88696825541897306</v>
      </c>
      <c r="D61" s="21">
        <v>0</v>
      </c>
      <c r="E61" s="21">
        <v>0</v>
      </c>
      <c r="F61" s="21">
        <v>6.7339687389327677E-2</v>
      </c>
      <c r="G61" s="21">
        <v>29.552068650228499</v>
      </c>
      <c r="H61" s="21">
        <v>2.2950646939296169</v>
      </c>
      <c r="I61" s="21">
        <v>3.2083199887927298</v>
      </c>
      <c r="J61" s="21">
        <v>0.14290240942770499</v>
      </c>
      <c r="K61" s="21">
        <v>3.7385693925210699</v>
      </c>
      <c r="L61" s="21">
        <v>0.21856257524177</v>
      </c>
      <c r="M61" s="21">
        <v>0.99825878710880955</v>
      </c>
      <c r="N61" s="21">
        <v>8.2348649560279696</v>
      </c>
      <c r="O61" s="21">
        <v>0</v>
      </c>
      <c r="P61" s="21">
        <v>2.6183750256011979</v>
      </c>
      <c r="Q61" s="21">
        <v>0</v>
      </c>
      <c r="R61" s="21">
        <v>0</v>
      </c>
      <c r="S61" s="21">
        <v>0.23991875438515811</v>
      </c>
      <c r="T61" s="21">
        <v>3.0695781421033157</v>
      </c>
      <c r="U61" s="21">
        <v>0.7087111393735861</v>
      </c>
      <c r="V61" s="21">
        <v>0.71956971567083539</v>
      </c>
      <c r="W61" s="21">
        <v>4.1523063298906999</v>
      </c>
      <c r="X61" s="21">
        <v>1.3116604754444914</v>
      </c>
      <c r="Y61" s="21">
        <v>0</v>
      </c>
      <c r="Z61" s="21">
        <v>2.9888249793233999</v>
      </c>
      <c r="AA61" s="21">
        <v>0.57397419374244196</v>
      </c>
      <c r="AB61" s="21">
        <v>0.11757231262368159</v>
      </c>
      <c r="AC61" s="21">
        <v>6.6954214094327202</v>
      </c>
      <c r="AD61" s="21">
        <v>1.5830646037806499</v>
      </c>
      <c r="AE61" s="21">
        <v>23.944581437027146</v>
      </c>
      <c r="AF61" s="21">
        <v>40.15834152919134</v>
      </c>
      <c r="AG61" s="21">
        <v>2.7116383807486457</v>
      </c>
      <c r="AH61" s="21">
        <v>6.9232427626008599</v>
      </c>
      <c r="AI61" s="21">
        <v>9.95549942769401E-3</v>
      </c>
      <c r="AJ61" s="21">
        <v>2.5364619329154734</v>
      </c>
      <c r="AK61" s="21">
        <v>4.7456804244079054</v>
      </c>
      <c r="AL61" s="21">
        <v>14.791828326842619</v>
      </c>
      <c r="AM61" s="21">
        <v>20.149229479522315</v>
      </c>
      <c r="AN61" s="21">
        <v>11.094276663039794</v>
      </c>
      <c r="AO61" s="21">
        <v>8.3181107340249589</v>
      </c>
      <c r="AP61" s="21">
        <v>3.0663038889253542</v>
      </c>
      <c r="AQ61" s="21">
        <v>40.871863344422998</v>
      </c>
      <c r="AR61" s="21">
        <v>0</v>
      </c>
      <c r="AS61" s="21">
        <v>0.43951940546865198</v>
      </c>
      <c r="AT61" s="21">
        <v>1.660587107220509</v>
      </c>
      <c r="AU61" s="21">
        <v>0</v>
      </c>
      <c r="AV61" s="21">
        <v>22.075917003151218</v>
      </c>
      <c r="AW61" s="21">
        <v>0.81955079649738305</v>
      </c>
      <c r="AX61" s="21">
        <v>1.4379448271628119</v>
      </c>
      <c r="AY61" s="21">
        <v>10.429531480975868</v>
      </c>
      <c r="AZ61" s="21">
        <v>0.2452393770449619</v>
      </c>
      <c r="BA61" s="21">
        <v>9.9006700368255043</v>
      </c>
      <c r="BB61" s="21">
        <v>0.1402071012056956</v>
      </c>
      <c r="BC61" s="21">
        <v>0.75224284046051026</v>
      </c>
      <c r="BD61" s="21">
        <v>11.79471764060284</v>
      </c>
      <c r="BE61" s="21">
        <v>92.062680101135001</v>
      </c>
      <c r="BF61" s="21">
        <v>11.18457670130654</v>
      </c>
      <c r="BG61" s="21">
        <v>5.2996415688923948</v>
      </c>
      <c r="BH61" s="21">
        <v>0.22947140183231088</v>
      </c>
      <c r="BI61" s="21">
        <v>431.77511908029942</v>
      </c>
      <c r="BJ61" s="21">
        <v>5.597367688020058</v>
      </c>
      <c r="BK61" s="21">
        <v>17.662902356062531</v>
      </c>
      <c r="BL61" s="21">
        <v>1.46521722998562E-2</v>
      </c>
      <c r="BM61" s="21">
        <v>1.3828368815860557</v>
      </c>
      <c r="BN61" s="21">
        <v>0</v>
      </c>
      <c r="BO61" s="22">
        <f t="shared" si="4"/>
        <v>878.34878644860601</v>
      </c>
      <c r="BP61" s="21">
        <v>1835.13</v>
      </c>
      <c r="BQ61" s="21">
        <v>137.19999999999999</v>
      </c>
      <c r="BR61" s="21">
        <v>953.3</v>
      </c>
      <c r="BS61" s="21">
        <v>184.928398021514</v>
      </c>
      <c r="BT61" s="21">
        <v>0</v>
      </c>
      <c r="BU61" s="21">
        <v>130.43</v>
      </c>
      <c r="BV61" s="21">
        <v>80.069999999999993</v>
      </c>
      <c r="BW61" s="22">
        <f t="shared" si="5"/>
        <v>4199.4071844701202</v>
      </c>
    </row>
    <row r="62" spans="1:75" x14ac:dyDescent="0.2">
      <c r="A62" s="38" t="s">
        <v>125</v>
      </c>
      <c r="B62" s="20"/>
      <c r="C62" s="21">
        <v>9.2520531262678603</v>
      </c>
      <c r="D62" s="21">
        <v>0.18232049274079701</v>
      </c>
      <c r="E62" s="21">
        <v>1.70527301938183E-2</v>
      </c>
      <c r="F62" s="21">
        <v>0.39961542136278172</v>
      </c>
      <c r="G62" s="21">
        <v>17.0679337485163</v>
      </c>
      <c r="H62" s="21">
        <v>1.4217052310698564</v>
      </c>
      <c r="I62" s="21">
        <v>1.0396528610661999</v>
      </c>
      <c r="J62" s="21">
        <v>0.27092583689229199</v>
      </c>
      <c r="K62" s="21">
        <v>3.2748462982601199</v>
      </c>
      <c r="L62" s="21">
        <v>0.19752935004115901</v>
      </c>
      <c r="M62" s="21">
        <v>2.7973047033073382</v>
      </c>
      <c r="N62" s="21">
        <v>0.62846104674020498</v>
      </c>
      <c r="O62" s="21">
        <v>1.483436203893802</v>
      </c>
      <c r="P62" s="21">
        <v>3.7496388308340221</v>
      </c>
      <c r="Q62" s="21">
        <v>1.424167556869083</v>
      </c>
      <c r="R62" s="21">
        <v>6.9751433615938288</v>
      </c>
      <c r="S62" s="21">
        <v>3.3531813080198161</v>
      </c>
      <c r="T62" s="21">
        <v>0.85101099470314401</v>
      </c>
      <c r="U62" s="21">
        <v>2.6812903536301809</v>
      </c>
      <c r="V62" s="21">
        <v>0.81405308463465897</v>
      </c>
      <c r="W62" s="21">
        <v>0.42993577204596412</v>
      </c>
      <c r="X62" s="21">
        <v>2.105895654897362</v>
      </c>
      <c r="Y62" s="21">
        <v>0.95931716527736399</v>
      </c>
      <c r="Z62" s="21">
        <v>4.5314930296150733</v>
      </c>
      <c r="AA62" s="21">
        <v>0.40639060483011902</v>
      </c>
      <c r="AB62" s="21">
        <v>2.5181649232734458</v>
      </c>
      <c r="AC62" s="21">
        <v>39.713124087039674</v>
      </c>
      <c r="AD62" s="21">
        <v>22.897729664717598</v>
      </c>
      <c r="AE62" s="21">
        <v>75.112507605645519</v>
      </c>
      <c r="AF62" s="21">
        <v>30.284420781180724</v>
      </c>
      <c r="AG62" s="21">
        <v>7.2899493306234699</v>
      </c>
      <c r="AH62" s="21">
        <v>0.1909800532246996</v>
      </c>
      <c r="AI62" s="21">
        <v>0.68385196487838995</v>
      </c>
      <c r="AJ62" s="21">
        <v>7.6386840553044397</v>
      </c>
      <c r="AK62" s="21">
        <v>1.1861998356797101</v>
      </c>
      <c r="AL62" s="21">
        <v>52.340822448969782</v>
      </c>
      <c r="AM62" s="21">
        <v>6.8861244028538904</v>
      </c>
      <c r="AN62" s="21">
        <v>13.322723207669309</v>
      </c>
      <c r="AO62" s="21">
        <v>15.655459177848201</v>
      </c>
      <c r="AP62" s="21">
        <v>56.657198693390484</v>
      </c>
      <c r="AQ62" s="21">
        <v>37.3663509720257</v>
      </c>
      <c r="AR62" s="21">
        <v>4.5013592927035004</v>
      </c>
      <c r="AS62" s="21">
        <v>0.69973631233242195</v>
      </c>
      <c r="AT62" s="21">
        <v>7.9270794704196508</v>
      </c>
      <c r="AU62" s="21">
        <v>0</v>
      </c>
      <c r="AV62" s="21">
        <v>22.363251127112481</v>
      </c>
      <c r="AW62" s="21">
        <v>4.7832639966608603</v>
      </c>
      <c r="AX62" s="21">
        <v>0.24838414083669799</v>
      </c>
      <c r="AY62" s="21">
        <v>16.789291130903798</v>
      </c>
      <c r="AZ62" s="21">
        <v>2.3729983465953781</v>
      </c>
      <c r="BA62" s="21">
        <v>8.0601629785354589</v>
      </c>
      <c r="BB62" s="21">
        <v>5.0661854568150897</v>
      </c>
      <c r="BC62" s="21">
        <v>2.8502772984939702</v>
      </c>
      <c r="BD62" s="21">
        <v>26.164393954883796</v>
      </c>
      <c r="BE62" s="21">
        <v>26.030182617651999</v>
      </c>
      <c r="BF62" s="21">
        <v>4.7947411106085696</v>
      </c>
      <c r="BG62" s="21">
        <v>1.0929877796812841</v>
      </c>
      <c r="BH62" s="21">
        <v>1.3518174628861572</v>
      </c>
      <c r="BI62" s="21">
        <v>25.977949588188544</v>
      </c>
      <c r="BJ62" s="21">
        <v>114.15071656702899</v>
      </c>
      <c r="BK62" s="21">
        <v>1.9735546113115601</v>
      </c>
      <c r="BL62" s="21">
        <v>0.50279187256783497</v>
      </c>
      <c r="BM62" s="21">
        <v>2.5868755383102999</v>
      </c>
      <c r="BN62" s="21">
        <v>0</v>
      </c>
      <c r="BO62" s="22">
        <f t="shared" si="4"/>
        <v>716.34664662615671</v>
      </c>
      <c r="BP62" s="21">
        <v>807.28</v>
      </c>
      <c r="BQ62" s="21">
        <v>79</v>
      </c>
      <c r="BR62" s="21">
        <v>529.29999999999995</v>
      </c>
      <c r="BS62" s="21">
        <v>0</v>
      </c>
      <c r="BT62" s="21">
        <v>0</v>
      </c>
      <c r="BU62" s="21">
        <v>11.18</v>
      </c>
      <c r="BV62" s="21">
        <v>1.25</v>
      </c>
      <c r="BW62" s="22">
        <f t="shared" si="5"/>
        <v>2144.3566466261568</v>
      </c>
    </row>
    <row r="63" spans="1:75" x14ac:dyDescent="0.2">
      <c r="A63" s="38" t="s">
        <v>126</v>
      </c>
      <c r="B63" s="20"/>
      <c r="C63" s="21">
        <v>3.3869262213303699</v>
      </c>
      <c r="D63" s="21">
        <v>0</v>
      </c>
      <c r="E63" s="21">
        <v>0</v>
      </c>
      <c r="F63" s="21">
        <v>0.40045127309962802</v>
      </c>
      <c r="G63" s="21">
        <v>33.838907460130386</v>
      </c>
      <c r="H63" s="21">
        <v>1.7620387646330311</v>
      </c>
      <c r="I63" s="21">
        <v>0.309306175097605</v>
      </c>
      <c r="J63" s="21">
        <v>3.5285711699468698</v>
      </c>
      <c r="K63" s="21">
        <v>1.95322509632692</v>
      </c>
      <c r="L63" s="21">
        <v>5.3341552174416274</v>
      </c>
      <c r="M63" s="21">
        <v>14.313020088443245</v>
      </c>
      <c r="N63" s="21">
        <v>9.0963869760659293</v>
      </c>
      <c r="O63" s="21">
        <v>0.67846000340999202</v>
      </c>
      <c r="P63" s="21">
        <v>27.6615512271038</v>
      </c>
      <c r="Q63" s="21">
        <v>2.2923402184483739</v>
      </c>
      <c r="R63" s="21">
        <v>7.8524159698850999</v>
      </c>
      <c r="S63" s="21">
        <v>4.4774035061276365</v>
      </c>
      <c r="T63" s="21">
        <v>2.3785386193050959</v>
      </c>
      <c r="U63" s="21">
        <v>5.0959717801194895</v>
      </c>
      <c r="V63" s="21">
        <v>5.4573631411494494</v>
      </c>
      <c r="W63" s="21">
        <v>1.8336053748311116</v>
      </c>
      <c r="X63" s="21">
        <v>3.5097473452328241</v>
      </c>
      <c r="Y63" s="21">
        <v>0.89343354329914004</v>
      </c>
      <c r="Z63" s="21">
        <v>30.443940704441907</v>
      </c>
      <c r="AA63" s="21">
        <v>0.92852209136783803</v>
      </c>
      <c r="AB63" s="21">
        <v>1.2799286471671321</v>
      </c>
      <c r="AC63" s="21">
        <v>26.22443762622936</v>
      </c>
      <c r="AD63" s="21">
        <v>15.613959431626499</v>
      </c>
      <c r="AE63" s="21">
        <v>138.44937612155888</v>
      </c>
      <c r="AF63" s="21">
        <v>193.84508773428499</v>
      </c>
      <c r="AG63" s="21">
        <v>29.385124108255543</v>
      </c>
      <c r="AH63" s="21">
        <v>1.0197001134121199E-2</v>
      </c>
      <c r="AI63" s="21">
        <v>0.56303173633470605</v>
      </c>
      <c r="AJ63" s="21">
        <v>401.64521876451101</v>
      </c>
      <c r="AK63" s="21">
        <v>4.2342827256123403</v>
      </c>
      <c r="AL63" s="21">
        <v>13.52166748777775</v>
      </c>
      <c r="AM63" s="21">
        <v>6.5055510977937203</v>
      </c>
      <c r="AN63" s="21">
        <v>5.9013533867185002</v>
      </c>
      <c r="AO63" s="21">
        <v>19.0142182160095</v>
      </c>
      <c r="AP63" s="21">
        <v>5.8332011309082077</v>
      </c>
      <c r="AQ63" s="21">
        <v>58.206516865464899</v>
      </c>
      <c r="AR63" s="21">
        <v>41.576463512629402</v>
      </c>
      <c r="AS63" s="21">
        <v>95.683089230216595</v>
      </c>
      <c r="AT63" s="21">
        <v>25.728827078708232</v>
      </c>
      <c r="AU63" s="21">
        <v>0</v>
      </c>
      <c r="AV63" s="21">
        <v>85.171217265165694</v>
      </c>
      <c r="AW63" s="21">
        <v>105.54395776162301</v>
      </c>
      <c r="AX63" s="21">
        <v>5.7418445597657204</v>
      </c>
      <c r="AY63" s="21">
        <v>19.663026403495699</v>
      </c>
      <c r="AZ63" s="21">
        <v>4.5091861879836701</v>
      </c>
      <c r="BA63" s="21">
        <v>0.59418717164309365</v>
      </c>
      <c r="BB63" s="21">
        <v>3.1959852567246201</v>
      </c>
      <c r="BC63" s="21">
        <v>0</v>
      </c>
      <c r="BD63" s="21">
        <v>84.565622647606787</v>
      </c>
      <c r="BE63" s="21">
        <v>0</v>
      </c>
      <c r="BF63" s="21">
        <v>20.521493685801001</v>
      </c>
      <c r="BG63" s="21">
        <v>193.47081442910286</v>
      </c>
      <c r="BH63" s="21">
        <v>20.10012707055208</v>
      </c>
      <c r="BI63" s="21">
        <v>3.6219020304404959</v>
      </c>
      <c r="BJ63" s="21">
        <v>1.3204719516679599</v>
      </c>
      <c r="BK63" s="21">
        <v>857.17526247236003</v>
      </c>
      <c r="BL63" s="21">
        <v>5.00830807965119E-2</v>
      </c>
      <c r="BM63" s="21">
        <v>0.60408199131288598</v>
      </c>
      <c r="BN63" s="21">
        <v>0</v>
      </c>
      <c r="BO63" s="22">
        <f t="shared" si="4"/>
        <v>2656.4970778362208</v>
      </c>
      <c r="BP63" s="21">
        <v>490.35</v>
      </c>
      <c r="BQ63" s="21">
        <v>1724.8</v>
      </c>
      <c r="BR63" s="21">
        <v>0</v>
      </c>
      <c r="BS63" s="21">
        <v>0</v>
      </c>
      <c r="BT63" s="21">
        <v>0</v>
      </c>
      <c r="BU63" s="21">
        <v>9.3000000000000007</v>
      </c>
      <c r="BV63" s="21">
        <v>9.1199999999999992</v>
      </c>
      <c r="BW63" s="22">
        <f t="shared" si="5"/>
        <v>4890.067077836221</v>
      </c>
    </row>
    <row r="64" spans="1:75" x14ac:dyDescent="0.2">
      <c r="A64" s="38" t="s">
        <v>127</v>
      </c>
      <c r="B64" s="20"/>
      <c r="C64" s="21">
        <v>8.7964624138051501</v>
      </c>
      <c r="D64" s="21">
        <v>0</v>
      </c>
      <c r="E64" s="21">
        <v>0</v>
      </c>
      <c r="F64" s="21">
        <v>8.5811962019907186E-3</v>
      </c>
      <c r="G64" s="21">
        <v>1.7555166264212094</v>
      </c>
      <c r="H64" s="21">
        <v>0.78614435955328865</v>
      </c>
      <c r="I64" s="21">
        <v>4.1641288964963499</v>
      </c>
      <c r="J64" s="21">
        <v>0.277014864878047</v>
      </c>
      <c r="K64" s="21">
        <v>0.42484880084482901</v>
      </c>
      <c r="L64" s="21">
        <v>0.60430387397590402</v>
      </c>
      <c r="M64" s="21">
        <v>0.28629119370197431</v>
      </c>
      <c r="N64" s="21">
        <v>3.1236288791266902</v>
      </c>
      <c r="O64" s="21">
        <v>0.44615452278761097</v>
      </c>
      <c r="P64" s="21">
        <v>0.56257958488598336</v>
      </c>
      <c r="Q64" s="21">
        <v>1.1892693615069221</v>
      </c>
      <c r="R64" s="21">
        <v>0.62440565165452511</v>
      </c>
      <c r="S64" s="21">
        <v>0.78353825412675204</v>
      </c>
      <c r="T64" s="21">
        <v>1.6466117926868358</v>
      </c>
      <c r="U64" s="21">
        <v>0.98163791467355799</v>
      </c>
      <c r="V64" s="21">
        <v>0.1935728404545769</v>
      </c>
      <c r="W64" s="21">
        <v>0.39519970584650976</v>
      </c>
      <c r="X64" s="21">
        <v>0.69462426645126008</v>
      </c>
      <c r="Y64" s="21">
        <v>0.30182818603908501</v>
      </c>
      <c r="Z64" s="21">
        <v>9.6825524451769791</v>
      </c>
      <c r="AA64" s="21">
        <v>0.32002721190142303</v>
      </c>
      <c r="AB64" s="21">
        <v>0.86773481863760193</v>
      </c>
      <c r="AC64" s="21">
        <v>4.0779086604752175</v>
      </c>
      <c r="AD64" s="21">
        <v>7.2754620526984297</v>
      </c>
      <c r="AE64" s="21">
        <v>16.05914729610765</v>
      </c>
      <c r="AF64" s="21">
        <v>13.607328160599067</v>
      </c>
      <c r="AG64" s="21">
        <v>2.1243472385260191</v>
      </c>
      <c r="AH64" s="21">
        <v>1.275685181125075E-2</v>
      </c>
      <c r="AI64" s="21">
        <v>9.3816845816636504E-2</v>
      </c>
      <c r="AJ64" s="21">
        <v>10.0702184276784</v>
      </c>
      <c r="AK64" s="21">
        <v>0.46667127117010898</v>
      </c>
      <c r="AL64" s="21">
        <v>2.7578687848038888</v>
      </c>
      <c r="AM64" s="21">
        <v>2.4199517580838101</v>
      </c>
      <c r="AN64" s="21">
        <v>0.67480547794881995</v>
      </c>
      <c r="AO64" s="21">
        <v>11.576866653760201</v>
      </c>
      <c r="AP64" s="21">
        <v>77.55855802379152</v>
      </c>
      <c r="AQ64" s="21">
        <v>44.936528609932097</v>
      </c>
      <c r="AR64" s="21">
        <v>0</v>
      </c>
      <c r="AS64" s="21">
        <v>10.799662993395</v>
      </c>
      <c r="AT64" s="21">
        <v>4.9686744921719601</v>
      </c>
      <c r="AU64" s="21">
        <v>0</v>
      </c>
      <c r="AV64" s="21">
        <v>39.080060697920629</v>
      </c>
      <c r="AW64" s="21">
        <v>10.364691898483899</v>
      </c>
      <c r="AX64" s="21">
        <v>1.0469280038272799</v>
      </c>
      <c r="AY64" s="21">
        <v>1.59717807963936</v>
      </c>
      <c r="AZ64" s="21">
        <v>2.0473355858374038</v>
      </c>
      <c r="BA64" s="21">
        <v>0.48493156039706586</v>
      </c>
      <c r="BB64" s="21">
        <v>0.63795718663929302</v>
      </c>
      <c r="BC64" s="21">
        <v>1.8422341062371701</v>
      </c>
      <c r="BD64" s="21">
        <v>42.697799691851209</v>
      </c>
      <c r="BE64" s="21">
        <v>0.13304749817545</v>
      </c>
      <c r="BF64" s="21">
        <v>3.56975669004553</v>
      </c>
      <c r="BG64" s="21">
        <v>1.7548812822625022</v>
      </c>
      <c r="BH64" s="21">
        <v>2.562890465964283</v>
      </c>
      <c r="BI64" s="21">
        <v>0.37839850004589248</v>
      </c>
      <c r="BJ64" s="21">
        <v>0.95936237229029797</v>
      </c>
      <c r="BK64" s="21">
        <v>2.2045602434848002</v>
      </c>
      <c r="BL64" s="21">
        <v>1.90964888374285</v>
      </c>
      <c r="BM64" s="21">
        <v>0.657809600952319</v>
      </c>
      <c r="BN64" s="21">
        <v>0</v>
      </c>
      <c r="BO64" s="22">
        <f t="shared" si="4"/>
        <v>362.32670360840257</v>
      </c>
      <c r="BP64" s="21">
        <v>443.07</v>
      </c>
      <c r="BQ64" s="21">
        <v>0</v>
      </c>
      <c r="BR64" s="21">
        <v>0</v>
      </c>
      <c r="BS64" s="21">
        <v>0</v>
      </c>
      <c r="BT64" s="21">
        <v>0</v>
      </c>
      <c r="BU64" s="21">
        <v>130.91</v>
      </c>
      <c r="BV64" s="21">
        <v>26.13</v>
      </c>
      <c r="BW64" s="22">
        <f t="shared" si="5"/>
        <v>962.43670360840247</v>
      </c>
    </row>
    <row r="65" spans="1:177" x14ac:dyDescent="0.2">
      <c r="A65" s="38" t="s">
        <v>128</v>
      </c>
      <c r="B65" s="20"/>
      <c r="C65" s="21">
        <v>1.9757938622913906</v>
      </c>
      <c r="D65" s="21">
        <v>0</v>
      </c>
      <c r="E65" s="21">
        <v>0</v>
      </c>
      <c r="F65" s="21">
        <v>6.1327111422992096E-2</v>
      </c>
      <c r="G65" s="21">
        <v>9.5088548145125085</v>
      </c>
      <c r="H65" s="21">
        <v>4.3075347446759796E-2</v>
      </c>
      <c r="I65" s="21">
        <v>4.6598071050502797E-4</v>
      </c>
      <c r="J65" s="21">
        <v>0.25551044482366098</v>
      </c>
      <c r="K65" s="21">
        <v>0.232549278140291</v>
      </c>
      <c r="L65" s="21">
        <v>0.52629534813123502</v>
      </c>
      <c r="M65" s="21">
        <v>5.1479599736742871</v>
      </c>
      <c r="N65" s="21">
        <v>2.8767978613082201</v>
      </c>
      <c r="O65" s="21">
        <v>0.20312444187858741</v>
      </c>
      <c r="P65" s="21">
        <v>1.0158635360111565</v>
      </c>
      <c r="Q65" s="21">
        <v>1.094715574709541</v>
      </c>
      <c r="R65" s="21">
        <v>1.068611898134499</v>
      </c>
      <c r="S65" s="21">
        <v>0.110653142005569</v>
      </c>
      <c r="T65" s="21">
        <v>0.29424195348515098</v>
      </c>
      <c r="U65" s="21">
        <v>0.34455758889166777</v>
      </c>
      <c r="V65" s="21">
        <v>1.9725669421174308</v>
      </c>
      <c r="W65" s="21">
        <v>4.0932858149912002E-2</v>
      </c>
      <c r="X65" s="21">
        <v>0.125885006840114</v>
      </c>
      <c r="Y65" s="21">
        <v>1.06910943565487</v>
      </c>
      <c r="Z65" s="21">
        <v>0.325046269143624</v>
      </c>
      <c r="AA65" s="21">
        <v>0.33599856175172499</v>
      </c>
      <c r="AB65" s="21">
        <v>0.28082571304053139</v>
      </c>
      <c r="AC65" s="21">
        <v>1.6396302419002269</v>
      </c>
      <c r="AD65" s="21">
        <v>0.149579263136216</v>
      </c>
      <c r="AE65" s="21">
        <v>13.799816299514369</v>
      </c>
      <c r="AF65" s="21">
        <v>1.36408460513055</v>
      </c>
      <c r="AG65" s="21">
        <v>0.31553726315151753</v>
      </c>
      <c r="AH65" s="21">
        <v>0</v>
      </c>
      <c r="AI65" s="21">
        <v>8.21590161257856E-4</v>
      </c>
      <c r="AJ65" s="21">
        <v>4.7211845066066997</v>
      </c>
      <c r="AK65" s="21">
        <v>0</v>
      </c>
      <c r="AL65" s="21">
        <v>47.922675323821494</v>
      </c>
      <c r="AM65" s="21">
        <v>0.93624723175598401</v>
      </c>
      <c r="AN65" s="21">
        <v>0</v>
      </c>
      <c r="AO65" s="21">
        <v>0</v>
      </c>
      <c r="AP65" s="21">
        <v>0.32481227528513901</v>
      </c>
      <c r="AQ65" s="21">
        <v>0</v>
      </c>
      <c r="AR65" s="21">
        <v>0</v>
      </c>
      <c r="AS65" s="21">
        <v>0</v>
      </c>
      <c r="AT65" s="21">
        <v>0.29838664759512024</v>
      </c>
      <c r="AU65" s="21">
        <v>0</v>
      </c>
      <c r="AV65" s="21">
        <v>0.43684299523919456</v>
      </c>
      <c r="AW65" s="21">
        <v>0.88401308839764003</v>
      </c>
      <c r="AX65" s="21">
        <v>5.2535387222086199E-2</v>
      </c>
      <c r="AY65" s="21">
        <v>2.1065391155396702E-2</v>
      </c>
      <c r="AZ65" s="21">
        <v>0.62608307099484806</v>
      </c>
      <c r="BA65" s="21">
        <v>3.8297838256706114</v>
      </c>
      <c r="BB65" s="21">
        <v>0.10973864228553799</v>
      </c>
      <c r="BC65" s="21">
        <v>0</v>
      </c>
      <c r="BD65" s="21">
        <v>4.1100796961248207</v>
      </c>
      <c r="BE65" s="21">
        <v>14.779798261441501</v>
      </c>
      <c r="BF65" s="21">
        <v>2.8454376430713202</v>
      </c>
      <c r="BG65" s="21">
        <v>104.8066905167051</v>
      </c>
      <c r="BH65" s="21">
        <v>48.406018864450303</v>
      </c>
      <c r="BI65" s="21">
        <v>0.97801337823660228</v>
      </c>
      <c r="BJ65" s="21">
        <v>1.27504706989287</v>
      </c>
      <c r="BK65" s="21">
        <v>0.43460102376548398</v>
      </c>
      <c r="BL65" s="21">
        <v>8.0741295314854994E-2</v>
      </c>
      <c r="BM65" s="21">
        <v>20.5062719409846</v>
      </c>
      <c r="BN65" s="21">
        <v>0</v>
      </c>
      <c r="BO65" s="22">
        <f t="shared" si="4"/>
        <v>304.5663002832876</v>
      </c>
      <c r="BP65" s="21">
        <v>2339.61</v>
      </c>
      <c r="BQ65" s="21">
        <v>0</v>
      </c>
      <c r="BR65" s="21">
        <v>0</v>
      </c>
      <c r="BS65" s="21">
        <v>0</v>
      </c>
      <c r="BT65" s="21">
        <v>0</v>
      </c>
      <c r="BU65" s="21">
        <v>0</v>
      </c>
      <c r="BV65" s="21">
        <v>0</v>
      </c>
      <c r="BW65" s="22">
        <f t="shared" si="5"/>
        <v>2644.1763002832877</v>
      </c>
    </row>
    <row r="66" spans="1:177" x14ac:dyDescent="0.2">
      <c r="A66" s="38" t="s">
        <v>140</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177" x14ac:dyDescent="0.2">
      <c r="A67" s="28"/>
      <c r="B67" s="29" t="s">
        <v>20</v>
      </c>
      <c r="C67" s="22">
        <f t="shared" ref="C67:Z67" si="6">SUM(C3:C66)</f>
        <v>5313.1092696505475</v>
      </c>
      <c r="D67" s="22">
        <f t="shared" si="6"/>
        <v>277.69536760839782</v>
      </c>
      <c r="E67" s="22">
        <f t="shared" si="6"/>
        <v>116.99387861822973</v>
      </c>
      <c r="F67" s="22">
        <f t="shared" si="6"/>
        <v>492.40848178720978</v>
      </c>
      <c r="G67" s="22">
        <f t="shared" si="6"/>
        <v>24544.962848182578</v>
      </c>
      <c r="H67" s="22">
        <f t="shared" si="6"/>
        <v>4407.7607045182613</v>
      </c>
      <c r="I67" s="22">
        <f t="shared" si="6"/>
        <v>2228.5835795842049</v>
      </c>
      <c r="J67" s="22">
        <f t="shared" si="6"/>
        <v>2920.3470085527433</v>
      </c>
      <c r="K67" s="22">
        <f t="shared" si="6"/>
        <v>2325.504892989808</v>
      </c>
      <c r="L67" s="22">
        <f t="shared" si="6"/>
        <v>27941.197854047718</v>
      </c>
      <c r="M67" s="22">
        <f t="shared" si="6"/>
        <v>21360.11579619917</v>
      </c>
      <c r="N67" s="22">
        <f t="shared" si="6"/>
        <v>5711.3165170529301</v>
      </c>
      <c r="O67" s="22">
        <f t="shared" si="6"/>
        <v>3888.5752741158308</v>
      </c>
      <c r="P67" s="22">
        <f t="shared" si="6"/>
        <v>5159.8302497800851</v>
      </c>
      <c r="Q67" s="22">
        <f t="shared" si="6"/>
        <v>18245.931496962905</v>
      </c>
      <c r="R67" s="22">
        <f t="shared" si="6"/>
        <v>8418.2917471828987</v>
      </c>
      <c r="S67" s="22">
        <f t="shared" si="6"/>
        <v>2364.6416172672916</v>
      </c>
      <c r="T67" s="22">
        <f t="shared" si="6"/>
        <v>2883.0403719776418</v>
      </c>
      <c r="U67" s="22">
        <f t="shared" si="6"/>
        <v>6056.2497542917017</v>
      </c>
      <c r="V67" s="22">
        <f t="shared" si="6"/>
        <v>12612.747670760908</v>
      </c>
      <c r="W67" s="22">
        <f t="shared" si="6"/>
        <v>966.67964380353453</v>
      </c>
      <c r="X67" s="22">
        <f t="shared" si="6"/>
        <v>2338.7707670447985</v>
      </c>
      <c r="Y67" s="22">
        <f t="shared" si="6"/>
        <v>1099.5070002641271</v>
      </c>
      <c r="Z67" s="22">
        <f t="shared" si="6"/>
        <v>6894.4729197921497</v>
      </c>
      <c r="AA67" s="22">
        <f t="shared" ref="AA67:AL67" si="7">SUM(AA3:AA66)</f>
        <v>1130.9400120529526</v>
      </c>
      <c r="AB67" s="22">
        <f t="shared" si="7"/>
        <v>4944.8997026190227</v>
      </c>
      <c r="AC67" s="22">
        <f t="shared" si="7"/>
        <v>45124.523112199931</v>
      </c>
      <c r="AD67" s="22">
        <f t="shared" si="7"/>
        <v>5529.5538434659602</v>
      </c>
      <c r="AE67" s="22">
        <f t="shared" si="7"/>
        <v>25232.813544739125</v>
      </c>
      <c r="AF67" s="22">
        <f t="shared" si="7"/>
        <v>13528.079274227533</v>
      </c>
      <c r="AG67" s="22">
        <f t="shared" si="7"/>
        <v>10021.328743647868</v>
      </c>
      <c r="AH67" s="22">
        <f t="shared" si="7"/>
        <v>3591.8741018927835</v>
      </c>
      <c r="AI67" s="22">
        <f t="shared" si="7"/>
        <v>2375.0701562719446</v>
      </c>
      <c r="AJ67" s="22">
        <f t="shared" si="7"/>
        <v>14013.466668571567</v>
      </c>
      <c r="AK67" s="22">
        <f t="shared" si="7"/>
        <v>1330.2191966000364</v>
      </c>
      <c r="AL67" s="22">
        <f t="shared" si="7"/>
        <v>8429.1265490124915</v>
      </c>
      <c r="AM67" s="22">
        <f t="shared" ref="AM67:BN67" si="8">SUM(AM3:AM66)</f>
        <v>1947.5218174892768</v>
      </c>
      <c r="AN67" s="22">
        <f t="shared" si="8"/>
        <v>1948.2500528306743</v>
      </c>
      <c r="AO67" s="22">
        <f t="shared" si="8"/>
        <v>5081.0217622045693</v>
      </c>
      <c r="AP67" s="22">
        <f t="shared" si="8"/>
        <v>6098.7234577133677</v>
      </c>
      <c r="AQ67" s="22">
        <f t="shared" si="8"/>
        <v>12424.471842019497</v>
      </c>
      <c r="AR67" s="22">
        <f t="shared" si="8"/>
        <v>5007.21984775486</v>
      </c>
      <c r="AS67" s="22">
        <f t="shared" si="8"/>
        <v>4881.6345172294696</v>
      </c>
      <c r="AT67" s="22">
        <f t="shared" si="8"/>
        <v>6146.6063535571884</v>
      </c>
      <c r="AU67" s="22">
        <f t="shared" si="8"/>
        <v>2804.5295083219567</v>
      </c>
      <c r="AV67" s="22">
        <f t="shared" si="8"/>
        <v>17004.64901546797</v>
      </c>
      <c r="AW67" s="22">
        <f t="shared" si="8"/>
        <v>5130.3278643490085</v>
      </c>
      <c r="AX67" s="22">
        <f t="shared" si="8"/>
        <v>1066.2010668588739</v>
      </c>
      <c r="AY67" s="22">
        <f t="shared" si="8"/>
        <v>5561.9656488840092</v>
      </c>
      <c r="AZ67" s="22">
        <f t="shared" si="8"/>
        <v>1042.8368958393196</v>
      </c>
      <c r="BA67" s="22">
        <f t="shared" si="8"/>
        <v>2803.3247702832959</v>
      </c>
      <c r="BB67" s="22">
        <f t="shared" si="8"/>
        <v>819.20813464207367</v>
      </c>
      <c r="BC67" s="22">
        <f t="shared" si="8"/>
        <v>3014.5785023140234</v>
      </c>
      <c r="BD67" s="22">
        <f t="shared" si="8"/>
        <v>7124.4925039762438</v>
      </c>
      <c r="BE67" s="22">
        <f t="shared" si="8"/>
        <v>7713.8489871883849</v>
      </c>
      <c r="BF67" s="22">
        <f t="shared" si="8"/>
        <v>2792.7531147588193</v>
      </c>
      <c r="BG67" s="22">
        <f t="shared" si="8"/>
        <v>11752.29930093001</v>
      </c>
      <c r="BH67" s="22">
        <f t="shared" si="8"/>
        <v>2709.3196280047341</v>
      </c>
      <c r="BI67" s="22">
        <f t="shared" si="8"/>
        <v>1392.3710294669536</v>
      </c>
      <c r="BJ67" s="22">
        <f t="shared" si="8"/>
        <v>1006.2416025111447</v>
      </c>
      <c r="BK67" s="22">
        <f t="shared" si="8"/>
        <v>3140.3301716977899</v>
      </c>
      <c r="BL67" s="22">
        <f t="shared" si="8"/>
        <v>350.55641624820288</v>
      </c>
      <c r="BM67" s="22">
        <f t="shared" si="8"/>
        <v>1383.9236025250921</v>
      </c>
      <c r="BN67" s="22">
        <f t="shared" si="8"/>
        <v>0</v>
      </c>
      <c r="BO67" s="22">
        <f t="shared" si="4"/>
        <v>425969.83703240362</v>
      </c>
      <c r="BP67" s="22">
        <f t="shared" ref="BP67:BV67" si="9">SUM(BP3:BP66)</f>
        <v>166888.25316310837</v>
      </c>
      <c r="BQ67" s="22">
        <f t="shared" si="9"/>
        <v>3931.5299999999997</v>
      </c>
      <c r="BR67" s="22">
        <f t="shared" si="9"/>
        <v>85965.78</v>
      </c>
      <c r="BS67" s="22">
        <f t="shared" si="9"/>
        <v>66934.329409090977</v>
      </c>
      <c r="BT67" s="22">
        <f t="shared" si="9"/>
        <v>2058.4048386028162</v>
      </c>
      <c r="BU67" s="22">
        <f t="shared" si="9"/>
        <v>193890.71717206747</v>
      </c>
      <c r="BV67" s="22">
        <f t="shared" si="9"/>
        <v>82812.472827932579</v>
      </c>
      <c r="BW67" s="22">
        <f t="shared" si="5"/>
        <v>1028451.324443206</v>
      </c>
    </row>
    <row r="68" spans="1:177" x14ac:dyDescent="0.2">
      <c r="A68" s="28" t="s">
        <v>4</v>
      </c>
      <c r="B68" s="29" t="s">
        <v>135</v>
      </c>
      <c r="C68" s="21">
        <v>340.89208033995698</v>
      </c>
      <c r="D68" s="21">
        <v>2.91123972511881E-3</v>
      </c>
      <c r="E68" s="21">
        <v>1.35564876095521E-3</v>
      </c>
      <c r="F68" s="21">
        <v>0.2011370832646853</v>
      </c>
      <c r="G68" s="21">
        <v>24.22607613119775</v>
      </c>
      <c r="H68" s="21">
        <v>1.5434856912647963</v>
      </c>
      <c r="I68" s="21">
        <v>0.32172041666333806</v>
      </c>
      <c r="J68" s="21">
        <v>0.75048640612709161</v>
      </c>
      <c r="K68" s="21">
        <v>2.0894216344893821</v>
      </c>
      <c r="L68" s="21">
        <v>3.8184387928571919</v>
      </c>
      <c r="M68" s="21">
        <v>5.1858735477197557</v>
      </c>
      <c r="N68" s="21">
        <v>3.1964694107270799</v>
      </c>
      <c r="O68" s="21">
        <v>1.2311491420766016</v>
      </c>
      <c r="P68" s="21">
        <v>3.4758110000476807</v>
      </c>
      <c r="Q68" s="21">
        <v>1.4800345497844098</v>
      </c>
      <c r="R68" s="21">
        <v>6.0177905389753326</v>
      </c>
      <c r="S68" s="21">
        <v>1.9417224648100466</v>
      </c>
      <c r="T68" s="21">
        <v>2.2563008151408162</v>
      </c>
      <c r="U68" s="21">
        <v>2.5627004164061158</v>
      </c>
      <c r="V68" s="21">
        <v>2.3738264664864905</v>
      </c>
      <c r="W68" s="21">
        <v>0.24526266804128086</v>
      </c>
      <c r="X68" s="21">
        <v>1.8570336695257872</v>
      </c>
      <c r="Y68" s="21">
        <v>1.1040278869423301</v>
      </c>
      <c r="Z68" s="21">
        <v>4.1437995422378844</v>
      </c>
      <c r="AA68" s="21">
        <v>0.35186209068278745</v>
      </c>
      <c r="AB68" s="21">
        <v>0.8974076901733602</v>
      </c>
      <c r="AC68" s="21">
        <v>19.316337239172206</v>
      </c>
      <c r="AD68" s="21">
        <v>27.652974792283615</v>
      </c>
      <c r="AE68" s="21">
        <v>65.015148241423603</v>
      </c>
      <c r="AF68" s="21">
        <v>51.222919853483575</v>
      </c>
      <c r="AG68" s="21">
        <v>0</v>
      </c>
      <c r="AH68" s="21">
        <v>0.14371285301818673</v>
      </c>
      <c r="AI68" s="21">
        <v>19.218264627360508</v>
      </c>
      <c r="AJ68" s="21">
        <v>225.83854266505776</v>
      </c>
      <c r="AK68" s="21">
        <v>95.779499255239372</v>
      </c>
      <c r="AL68" s="21">
        <v>8.3154398865416604E-2</v>
      </c>
      <c r="AM68" s="21">
        <v>4.4932509110516241</v>
      </c>
      <c r="AN68" s="21">
        <v>60.55811647048148</v>
      </c>
      <c r="AO68" s="21">
        <v>18.37672609959419</v>
      </c>
      <c r="AP68" s="21">
        <v>8.4846325729239656</v>
      </c>
      <c r="AQ68" s="21">
        <v>507.6452409026648</v>
      </c>
      <c r="AR68" s="21">
        <v>257.07636565326283</v>
      </c>
      <c r="AS68" s="21">
        <v>3.1784076854180099</v>
      </c>
      <c r="AT68" s="21">
        <v>373.90558414867354</v>
      </c>
      <c r="AU68" s="21">
        <v>30.970491678043754</v>
      </c>
      <c r="AV68" s="21">
        <v>331.06437579951927</v>
      </c>
      <c r="AW68" s="21">
        <v>81.383948578893609</v>
      </c>
      <c r="AX68" s="21">
        <v>28.794471405776822</v>
      </c>
      <c r="AY68" s="21">
        <v>69.549055385793167</v>
      </c>
      <c r="AZ68" s="21">
        <v>0.45858353745098906</v>
      </c>
      <c r="BA68" s="21">
        <v>5.2680657449387924</v>
      </c>
      <c r="BB68" s="21">
        <v>0.6778700436844981</v>
      </c>
      <c r="BC68" s="21">
        <v>46.431081861872585</v>
      </c>
      <c r="BD68" s="21">
        <v>8.6089127580461149</v>
      </c>
      <c r="BE68" s="21">
        <v>915.65635548625482</v>
      </c>
      <c r="BF68" s="21">
        <v>309.85811843004467</v>
      </c>
      <c r="BG68" s="21">
        <v>1061.7200009987396</v>
      </c>
      <c r="BH68" s="21">
        <v>200.77476070118905</v>
      </c>
      <c r="BI68" s="21">
        <v>18.127292355830921</v>
      </c>
      <c r="BJ68" s="21">
        <v>24.358043516933957</v>
      </c>
      <c r="BK68" s="21">
        <v>194.57994925386149</v>
      </c>
      <c r="BL68" s="21">
        <v>1.5288587187040872</v>
      </c>
      <c r="BM68" s="21">
        <v>4.7672057869869944</v>
      </c>
      <c r="BN68" s="21">
        <v>0</v>
      </c>
      <c r="BO68" s="22">
        <f t="shared" si="4"/>
        <v>5484.7345056966251</v>
      </c>
      <c r="BP68" s="21">
        <v>14922.858955347474</v>
      </c>
      <c r="BQ68" s="21">
        <v>0.77284105081558196</v>
      </c>
      <c r="BR68" s="21">
        <v>246.7236187623262</v>
      </c>
      <c r="BS68" s="21">
        <v>4575.1571049531367</v>
      </c>
      <c r="BT68" s="21">
        <v>0</v>
      </c>
      <c r="BU68" s="21">
        <v>0</v>
      </c>
      <c r="BV68" s="21">
        <v>0</v>
      </c>
      <c r="BW68" s="22">
        <f t="shared" si="5"/>
        <v>25230.247025810382</v>
      </c>
    </row>
    <row r="69" spans="1:177" x14ac:dyDescent="0.2">
      <c r="A69" s="28"/>
      <c r="B69" s="29" t="s">
        <v>20</v>
      </c>
      <c r="C69" s="22">
        <f>SUM(C67:C68)</f>
        <v>5654.0013499905044</v>
      </c>
      <c r="D69" s="22">
        <f>SUM(D67:D68)</f>
        <v>277.69827884812292</v>
      </c>
      <c r="E69" s="22">
        <f t="shared" ref="E69:Z69" si="10">SUM(E67:E68)</f>
        <v>116.99523426699068</v>
      </c>
      <c r="F69" s="22">
        <f t="shared" si="10"/>
        <v>492.60961887047449</v>
      </c>
      <c r="G69" s="22">
        <f t="shared" si="10"/>
        <v>24569.188924313778</v>
      </c>
      <c r="H69" s="22">
        <f t="shared" si="10"/>
        <v>4409.3041902095265</v>
      </c>
      <c r="I69" s="22">
        <f t="shared" si="10"/>
        <v>2228.9053000008685</v>
      </c>
      <c r="J69" s="22">
        <f t="shared" si="10"/>
        <v>2921.0974949588704</v>
      </c>
      <c r="K69" s="22">
        <f t="shared" si="10"/>
        <v>2327.5943146242976</v>
      </c>
      <c r="L69" s="22">
        <f t="shared" si="10"/>
        <v>27945.016292840573</v>
      </c>
      <c r="M69" s="22">
        <f t="shared" si="10"/>
        <v>21365.301669746888</v>
      </c>
      <c r="N69" s="22">
        <f t="shared" si="10"/>
        <v>5714.5129864636574</v>
      </c>
      <c r="O69" s="22">
        <f t="shared" si="10"/>
        <v>3889.8064232579072</v>
      </c>
      <c r="P69" s="22">
        <f t="shared" si="10"/>
        <v>5163.3060607801326</v>
      </c>
      <c r="Q69" s="22">
        <f t="shared" si="10"/>
        <v>18247.411531512691</v>
      </c>
      <c r="R69" s="22">
        <f t="shared" si="10"/>
        <v>8424.3095377218742</v>
      </c>
      <c r="S69" s="22">
        <f t="shared" si="10"/>
        <v>2366.5833397321016</v>
      </c>
      <c r="T69" s="22">
        <f t="shared" si="10"/>
        <v>2885.2966727927828</v>
      </c>
      <c r="U69" s="22">
        <f t="shared" si="10"/>
        <v>6058.8124547081079</v>
      </c>
      <c r="V69" s="22">
        <f t="shared" si="10"/>
        <v>12615.121497227394</v>
      </c>
      <c r="W69" s="22">
        <f t="shared" si="10"/>
        <v>966.92490647157581</v>
      </c>
      <c r="X69" s="22">
        <f t="shared" si="10"/>
        <v>2340.6278007143242</v>
      </c>
      <c r="Y69" s="22">
        <f t="shared" si="10"/>
        <v>1100.6110281510694</v>
      </c>
      <c r="Z69" s="22">
        <f t="shared" si="10"/>
        <v>6898.6167193343872</v>
      </c>
      <c r="AA69" s="22">
        <f t="shared" ref="AA69:BG69" si="11">SUM(AA67:AA68)</f>
        <v>1131.2918741436354</v>
      </c>
      <c r="AB69" s="22">
        <f t="shared" si="11"/>
        <v>4945.7971103091959</v>
      </c>
      <c r="AC69" s="22">
        <f t="shared" si="11"/>
        <v>45143.839449439103</v>
      </c>
      <c r="AD69" s="22">
        <f t="shared" si="11"/>
        <v>5557.2068182582434</v>
      </c>
      <c r="AE69" s="22">
        <f t="shared" si="11"/>
        <v>25297.828692980547</v>
      </c>
      <c r="AF69" s="22">
        <f t="shared" si="11"/>
        <v>13579.302194081018</v>
      </c>
      <c r="AG69" s="22">
        <f t="shared" si="11"/>
        <v>10021.328743647868</v>
      </c>
      <c r="AH69" s="22">
        <f t="shared" si="11"/>
        <v>3592.0178147458018</v>
      </c>
      <c r="AI69" s="22">
        <f t="shared" si="11"/>
        <v>2394.288420899305</v>
      </c>
      <c r="AJ69" s="22">
        <f t="shared" si="11"/>
        <v>14239.305211236626</v>
      </c>
      <c r="AK69" s="22">
        <f t="shared" si="11"/>
        <v>1425.9986958552759</v>
      </c>
      <c r="AL69" s="22">
        <f t="shared" si="11"/>
        <v>8429.2097034113576</v>
      </c>
      <c r="AM69" s="22">
        <f t="shared" si="11"/>
        <v>1952.0150684003283</v>
      </c>
      <c r="AN69" s="22">
        <f t="shared" si="11"/>
        <v>2008.8081693011559</v>
      </c>
      <c r="AO69" s="22">
        <f t="shared" si="11"/>
        <v>5099.3984883041639</v>
      </c>
      <c r="AP69" s="22">
        <f t="shared" si="11"/>
        <v>6107.2080902862917</v>
      </c>
      <c r="AQ69" s="22">
        <f t="shared" si="11"/>
        <v>12932.117082922161</v>
      </c>
      <c r="AR69" s="22">
        <f t="shared" si="11"/>
        <v>5264.2962134081226</v>
      </c>
      <c r="AS69" s="22">
        <f t="shared" si="11"/>
        <v>4884.8129249148878</v>
      </c>
      <c r="AT69" s="22">
        <f t="shared" si="11"/>
        <v>6520.5119377058618</v>
      </c>
      <c r="AU69" s="22">
        <f t="shared" si="11"/>
        <v>2835.5000000000005</v>
      </c>
      <c r="AV69" s="22">
        <f t="shared" si="11"/>
        <v>17335.713391267491</v>
      </c>
      <c r="AW69" s="22">
        <f t="shared" si="11"/>
        <v>5211.7118129279024</v>
      </c>
      <c r="AX69" s="22">
        <f t="shared" si="11"/>
        <v>1094.9955382646508</v>
      </c>
      <c r="AY69" s="22">
        <f t="shared" si="11"/>
        <v>5631.5147042698027</v>
      </c>
      <c r="AZ69" s="22">
        <f t="shared" si="11"/>
        <v>1043.2954793767706</v>
      </c>
      <c r="BA69" s="22">
        <f t="shared" si="11"/>
        <v>2808.5928360282346</v>
      </c>
      <c r="BB69" s="22">
        <f t="shared" si="11"/>
        <v>819.88600468575817</v>
      </c>
      <c r="BC69" s="22">
        <f t="shared" si="11"/>
        <v>3061.0095841758957</v>
      </c>
      <c r="BD69" s="22">
        <f t="shared" si="11"/>
        <v>7133.1014167342901</v>
      </c>
      <c r="BE69" s="22">
        <f t="shared" si="11"/>
        <v>8629.5053426746399</v>
      </c>
      <c r="BF69" s="22">
        <f t="shared" si="11"/>
        <v>3102.6112331888639</v>
      </c>
      <c r="BG69" s="22">
        <f t="shared" si="11"/>
        <v>12814.019301928749</v>
      </c>
      <c r="BH69" s="22">
        <f t="shared" ref="BH69:BN69" si="12">SUM(BH67:BH68)</f>
        <v>2910.0943887059229</v>
      </c>
      <c r="BI69" s="22">
        <f t="shared" si="12"/>
        <v>1410.4983218227844</v>
      </c>
      <c r="BJ69" s="22">
        <f t="shared" si="12"/>
        <v>1030.5996460280787</v>
      </c>
      <c r="BK69" s="22">
        <f t="shared" si="12"/>
        <v>3334.9101209516512</v>
      </c>
      <c r="BL69" s="22">
        <f t="shared" si="12"/>
        <v>352.08527496690698</v>
      </c>
      <c r="BM69" s="22">
        <f t="shared" si="12"/>
        <v>1388.6908083120791</v>
      </c>
      <c r="BN69" s="22">
        <f t="shared" si="12"/>
        <v>0</v>
      </c>
      <c r="BO69" s="22">
        <f t="shared" si="4"/>
        <v>431454.57153810019</v>
      </c>
      <c r="BP69" s="22">
        <f>SUM(BP67:BP68)</f>
        <v>181811.11211845584</v>
      </c>
      <c r="BQ69" s="22">
        <f t="shared" ref="BQ69:BV69" si="13">SUM(BQ67:BQ68)</f>
        <v>3932.3028410508155</v>
      </c>
      <c r="BR69" s="22">
        <f t="shared" si="13"/>
        <v>86212.503618762319</v>
      </c>
      <c r="BS69" s="22">
        <f t="shared" si="13"/>
        <v>71509.486514044111</v>
      </c>
      <c r="BT69" s="22">
        <f t="shared" si="13"/>
        <v>2058.4048386028162</v>
      </c>
      <c r="BU69" s="22">
        <f t="shared" si="13"/>
        <v>193890.71717206747</v>
      </c>
      <c r="BV69" s="22">
        <f t="shared" si="13"/>
        <v>82812.472827932579</v>
      </c>
      <c r="BW69" s="22">
        <f t="shared" si="5"/>
        <v>1053681.5714690164</v>
      </c>
    </row>
    <row r="70" spans="1:177" x14ac:dyDescent="0.2">
      <c r="A70" s="28" t="s">
        <v>5</v>
      </c>
      <c r="B70" s="29" t="s">
        <v>6</v>
      </c>
      <c r="C70" s="21">
        <v>342.30141004198589</v>
      </c>
      <c r="D70" s="21">
        <v>22.505155467724364</v>
      </c>
      <c r="E70" s="21">
        <v>29.804778640865596</v>
      </c>
      <c r="F70" s="21">
        <v>154.58128286854276</v>
      </c>
      <c r="G70" s="21">
        <v>3981.2184723690716</v>
      </c>
      <c r="H70" s="21">
        <v>1148.2931118795727</v>
      </c>
      <c r="I70" s="21">
        <v>468.89356470812021</v>
      </c>
      <c r="J70" s="21">
        <v>695.89874243285101</v>
      </c>
      <c r="K70" s="21">
        <v>781.40162966157357</v>
      </c>
      <c r="L70" s="21">
        <v>629.57458356758571</v>
      </c>
      <c r="M70" s="21">
        <v>3634.8851291434166</v>
      </c>
      <c r="N70" s="21">
        <v>1997.9926304644068</v>
      </c>
      <c r="O70" s="21">
        <v>1265.3881355944895</v>
      </c>
      <c r="P70" s="21">
        <v>1519.3056116248729</v>
      </c>
      <c r="Q70" s="21">
        <v>2209.588443524412</v>
      </c>
      <c r="R70" s="21">
        <v>2796.3870319607995</v>
      </c>
      <c r="S70" s="21">
        <v>999.39972508540677</v>
      </c>
      <c r="T70" s="21">
        <v>1083.1025054517081</v>
      </c>
      <c r="U70" s="21">
        <v>1979.4975677095345</v>
      </c>
      <c r="V70" s="21">
        <v>2500.393675202612</v>
      </c>
      <c r="W70" s="21">
        <v>385.87715187682841</v>
      </c>
      <c r="X70" s="21">
        <v>820.01527423576249</v>
      </c>
      <c r="Y70" s="21">
        <v>646.60171369069963</v>
      </c>
      <c r="Z70" s="21">
        <v>2110.9937255040054</v>
      </c>
      <c r="AA70" s="21">
        <v>559.49761458298076</v>
      </c>
      <c r="AB70" s="21">
        <v>919.89352859739449</v>
      </c>
      <c r="AC70" s="21">
        <v>9300.3756083925</v>
      </c>
      <c r="AD70" s="21">
        <v>2943.4973352017441</v>
      </c>
      <c r="AE70" s="21">
        <v>12248.473266282965</v>
      </c>
      <c r="AF70" s="21">
        <v>7684.7991339816172</v>
      </c>
      <c r="AG70" s="21">
        <v>5125.2892634028849</v>
      </c>
      <c r="AH70" s="21">
        <v>176.87165008904705</v>
      </c>
      <c r="AI70" s="21">
        <v>409.80542079649996</v>
      </c>
      <c r="AJ70" s="21">
        <v>4574.6836829756057</v>
      </c>
      <c r="AK70" s="21">
        <v>1603.2020344785967</v>
      </c>
      <c r="AL70" s="21">
        <v>3110.5890376813213</v>
      </c>
      <c r="AM70" s="21">
        <v>662.79189151186733</v>
      </c>
      <c r="AN70" s="21">
        <v>778.1993277755538</v>
      </c>
      <c r="AO70" s="21">
        <v>1923.0006913954749</v>
      </c>
      <c r="AP70" s="21">
        <v>3389.3925952460122</v>
      </c>
      <c r="AQ70" s="21">
        <v>6291.8771892739533</v>
      </c>
      <c r="AR70" s="21">
        <v>1984.2995369980169</v>
      </c>
      <c r="AS70" s="21">
        <v>1457.1945431857516</v>
      </c>
      <c r="AT70" s="21">
        <v>770.68887977375482</v>
      </c>
      <c r="AU70" s="21">
        <v>0</v>
      </c>
      <c r="AV70" s="21">
        <v>5282.9895380793987</v>
      </c>
      <c r="AW70" s="21">
        <v>2112.2893096698858</v>
      </c>
      <c r="AX70" s="21">
        <v>737.49544036629186</v>
      </c>
      <c r="AY70" s="21">
        <v>1064.5947677573283</v>
      </c>
      <c r="AZ70" s="21">
        <v>141.79963431755033</v>
      </c>
      <c r="BA70" s="21">
        <v>422.2037901488456</v>
      </c>
      <c r="BB70" s="21">
        <v>4592.9071116150753</v>
      </c>
      <c r="BC70" s="21">
        <v>365.80264782047999</v>
      </c>
      <c r="BD70" s="21">
        <v>4433.589342506727</v>
      </c>
      <c r="BE70" s="21">
        <v>21910.692933350292</v>
      </c>
      <c r="BF70" s="21">
        <v>20728.891626371955</v>
      </c>
      <c r="BG70" s="21">
        <v>9991.1925283873607</v>
      </c>
      <c r="BH70" s="21">
        <v>7875.5054296867402</v>
      </c>
      <c r="BI70" s="21">
        <v>642.99822795415048</v>
      </c>
      <c r="BJ70" s="21">
        <v>474.80128279876686</v>
      </c>
      <c r="BK70" s="21">
        <v>2147.695118981831</v>
      </c>
      <c r="BL70" s="21">
        <v>185.10747429474995</v>
      </c>
      <c r="BM70" s="21">
        <v>613.70541515242689</v>
      </c>
      <c r="BN70" s="21">
        <v>448</v>
      </c>
      <c r="BO70" s="22">
        <f t="shared" si="4"/>
        <v>182290.58490359018</v>
      </c>
      <c r="BP70" s="21"/>
      <c r="BQ70" s="21"/>
      <c r="BR70" s="21"/>
      <c r="BS70" s="21"/>
      <c r="BT70" s="21"/>
      <c r="BU70" s="21"/>
      <c r="BV70" s="21"/>
      <c r="BW70" s="21"/>
    </row>
    <row r="71" spans="1:177" x14ac:dyDescent="0.2">
      <c r="A71" s="28" t="s">
        <v>34</v>
      </c>
      <c r="B71" s="30" t="s">
        <v>51</v>
      </c>
      <c r="C71" s="21">
        <v>45.099999999999994</v>
      </c>
      <c r="D71" s="21">
        <v>6.8</v>
      </c>
      <c r="E71" s="21">
        <v>0.6</v>
      </c>
      <c r="F71" s="21">
        <v>13</v>
      </c>
      <c r="G71" s="21">
        <v>114.4</v>
      </c>
      <c r="H71" s="21">
        <v>32.799999999999997</v>
      </c>
      <c r="I71" s="21">
        <v>13.6</v>
      </c>
      <c r="J71" s="21">
        <v>25.9</v>
      </c>
      <c r="K71" s="21">
        <v>15.799999999999999</v>
      </c>
      <c r="L71" s="21">
        <v>17.8</v>
      </c>
      <c r="M71" s="21">
        <v>131.30000000000001</v>
      </c>
      <c r="N71" s="21">
        <v>11.1</v>
      </c>
      <c r="O71" s="21">
        <v>24.599999999999998</v>
      </c>
      <c r="P71" s="21">
        <v>50.000000000000014</v>
      </c>
      <c r="Q71" s="21">
        <v>82.799999999999727</v>
      </c>
      <c r="R71" s="21">
        <v>48.000000000000021</v>
      </c>
      <c r="S71" s="21">
        <v>3.6999999999999984</v>
      </c>
      <c r="T71" s="21">
        <v>11.100000000000009</v>
      </c>
      <c r="U71" s="21">
        <v>20.800000000000047</v>
      </c>
      <c r="V71" s="21">
        <v>35.6</v>
      </c>
      <c r="W71" s="21">
        <v>4.0999999999999996</v>
      </c>
      <c r="X71" s="21">
        <v>16.399999999999999</v>
      </c>
      <c r="Y71" s="21">
        <v>6.100000000000005</v>
      </c>
      <c r="Z71" s="21">
        <v>133.19999999999999</v>
      </c>
      <c r="AA71" s="21">
        <v>40</v>
      </c>
      <c r="AB71" s="21">
        <v>49</v>
      </c>
      <c r="AC71" s="21">
        <v>196.50000000000003</v>
      </c>
      <c r="AD71" s="21">
        <v>80.2</v>
      </c>
      <c r="AE71" s="21">
        <v>278.39999999999998</v>
      </c>
      <c r="AF71" s="21">
        <v>211.00000000000003</v>
      </c>
      <c r="AG71" s="21">
        <v>76.8</v>
      </c>
      <c r="AH71" s="21">
        <v>15.600000000000001</v>
      </c>
      <c r="AI71" s="21">
        <v>2.5</v>
      </c>
      <c r="AJ71" s="21">
        <v>81.800009120727125</v>
      </c>
      <c r="AK71" s="21">
        <v>12.9</v>
      </c>
      <c r="AL71" s="21">
        <v>147.10000000000002</v>
      </c>
      <c r="AM71" s="21">
        <v>7.8999999999999995</v>
      </c>
      <c r="AN71" s="21">
        <v>10.7</v>
      </c>
      <c r="AO71" s="21">
        <v>27.5</v>
      </c>
      <c r="AP71" s="21">
        <v>45.4</v>
      </c>
      <c r="AQ71" s="21">
        <v>329.40000000000003</v>
      </c>
      <c r="AR71" s="21">
        <v>49.3</v>
      </c>
      <c r="AS71" s="21">
        <v>36</v>
      </c>
      <c r="AT71" s="21">
        <v>890.94846906133648</v>
      </c>
      <c r="AU71" s="21">
        <v>2392.7515309386636</v>
      </c>
      <c r="AV71" s="21">
        <v>89.4</v>
      </c>
      <c r="AW71" s="21">
        <v>37.200000000000003</v>
      </c>
      <c r="AX71" s="21">
        <v>9.5</v>
      </c>
      <c r="AY71" s="21">
        <v>44.9</v>
      </c>
      <c r="AZ71" s="21">
        <v>6.6</v>
      </c>
      <c r="BA71" s="21">
        <v>47.400000000000006</v>
      </c>
      <c r="BB71" s="21">
        <v>4.8</v>
      </c>
      <c r="BC71" s="21">
        <v>5.9</v>
      </c>
      <c r="BD71" s="21">
        <v>97.300000000000011</v>
      </c>
      <c r="BE71" s="21">
        <v>0</v>
      </c>
      <c r="BF71" s="21">
        <v>8.8999999999999986</v>
      </c>
      <c r="BG71" s="21">
        <v>26</v>
      </c>
      <c r="BH71" s="21">
        <v>20.3</v>
      </c>
      <c r="BI71" s="21">
        <v>141.30000000000001</v>
      </c>
      <c r="BJ71" s="21">
        <v>26.7</v>
      </c>
      <c r="BK71" s="21">
        <v>45.2</v>
      </c>
      <c r="BL71" s="21">
        <v>2.6</v>
      </c>
      <c r="BM71" s="21">
        <v>27</v>
      </c>
      <c r="BN71" s="21">
        <v>0</v>
      </c>
      <c r="BO71" s="22">
        <f t="shared" si="4"/>
        <v>6487.3000091207259</v>
      </c>
      <c r="BP71" s="21"/>
      <c r="BQ71" s="21"/>
      <c r="BR71" s="21"/>
      <c r="BS71" s="21"/>
      <c r="BT71" s="21"/>
      <c r="BU71" s="21"/>
      <c r="BV71" s="21"/>
      <c r="BW71" s="21"/>
    </row>
    <row r="72" spans="1:177" x14ac:dyDescent="0.2">
      <c r="A72" s="28" t="s">
        <v>55</v>
      </c>
      <c r="B72" s="30" t="s">
        <v>49</v>
      </c>
      <c r="C72" s="21">
        <v>504</v>
      </c>
      <c r="D72" s="21">
        <v>6.2</v>
      </c>
      <c r="E72" s="21">
        <v>0.2</v>
      </c>
      <c r="F72" s="21">
        <v>7.2</v>
      </c>
      <c r="G72" s="21">
        <v>220.90000000000003</v>
      </c>
      <c r="H72" s="21">
        <v>84.800000000000011</v>
      </c>
      <c r="I72" s="21">
        <v>35.6</v>
      </c>
      <c r="J72" s="21">
        <v>56</v>
      </c>
      <c r="K72" s="21">
        <v>43</v>
      </c>
      <c r="L72" s="21">
        <v>23.299999999999997</v>
      </c>
      <c r="M72" s="21">
        <v>220.7</v>
      </c>
      <c r="N72" s="21">
        <v>196.1</v>
      </c>
      <c r="O72" s="21">
        <v>85.2</v>
      </c>
      <c r="P72" s="21">
        <v>75.000000000000028</v>
      </c>
      <c r="Q72" s="21">
        <v>188.79999999999922</v>
      </c>
      <c r="R72" s="21">
        <v>141.20000000000007</v>
      </c>
      <c r="S72" s="21">
        <v>130.79999999999998</v>
      </c>
      <c r="T72" s="21">
        <v>77.100000000000051</v>
      </c>
      <c r="U72" s="21">
        <v>118.00000000000028</v>
      </c>
      <c r="V72" s="21">
        <v>219.3</v>
      </c>
      <c r="W72" s="21">
        <v>44.000000000000007</v>
      </c>
      <c r="X72" s="21">
        <v>29.300000000000004</v>
      </c>
      <c r="Y72" s="21">
        <v>15.600000000000014</v>
      </c>
      <c r="Z72" s="21">
        <v>23.700000000000003</v>
      </c>
      <c r="AA72" s="21">
        <v>151.80000000000001</v>
      </c>
      <c r="AB72" s="21">
        <v>190.1</v>
      </c>
      <c r="AC72" s="21">
        <v>146</v>
      </c>
      <c r="AD72" s="21">
        <v>29.2</v>
      </c>
      <c r="AE72" s="21">
        <v>163.4</v>
      </c>
      <c r="AF72" s="21">
        <v>84.899999999999991</v>
      </c>
      <c r="AG72" s="21">
        <v>99.6</v>
      </c>
      <c r="AH72" s="21">
        <v>61.8</v>
      </c>
      <c r="AI72" s="21">
        <v>13</v>
      </c>
      <c r="AJ72" s="21">
        <v>211.40002357117012</v>
      </c>
      <c r="AK72" s="21">
        <v>5.3</v>
      </c>
      <c r="AL72" s="21">
        <v>18.5</v>
      </c>
      <c r="AM72" s="21">
        <v>28.9</v>
      </c>
      <c r="AN72" s="21">
        <v>7.3999999999999995</v>
      </c>
      <c r="AO72" s="21">
        <v>79.099999999999994</v>
      </c>
      <c r="AP72" s="21">
        <v>105.9</v>
      </c>
      <c r="AQ72" s="21">
        <v>68</v>
      </c>
      <c r="AR72" s="21">
        <v>2.6</v>
      </c>
      <c r="AS72" s="21">
        <v>1.7</v>
      </c>
      <c r="AT72" s="21">
        <v>206</v>
      </c>
      <c r="AU72" s="21">
        <v>0</v>
      </c>
      <c r="AV72" s="21">
        <v>156.9</v>
      </c>
      <c r="AW72" s="21">
        <v>122</v>
      </c>
      <c r="AX72" s="21">
        <v>89.5</v>
      </c>
      <c r="AY72" s="21">
        <v>34.1</v>
      </c>
      <c r="AZ72" s="21">
        <v>2.4000000000000004</v>
      </c>
      <c r="BA72" s="21">
        <v>5.5</v>
      </c>
      <c r="BB72" s="21">
        <v>442.6</v>
      </c>
      <c r="BC72" s="21">
        <v>9.6999999999999993</v>
      </c>
      <c r="BD72" s="21">
        <v>1036.0999999999999</v>
      </c>
      <c r="BE72" s="21">
        <v>0</v>
      </c>
      <c r="BF72" s="21">
        <v>3.3</v>
      </c>
      <c r="BG72" s="21">
        <v>598.9</v>
      </c>
      <c r="BH72" s="21">
        <v>556.70000000000005</v>
      </c>
      <c r="BI72" s="21">
        <v>21</v>
      </c>
      <c r="BJ72" s="21">
        <v>76.3</v>
      </c>
      <c r="BK72" s="21">
        <v>0.9</v>
      </c>
      <c r="BL72" s="21">
        <v>1.7</v>
      </c>
      <c r="BM72" s="21">
        <v>66.2</v>
      </c>
      <c r="BN72" s="21">
        <v>0</v>
      </c>
      <c r="BO72" s="22">
        <f t="shared" ref="BO72:BO77" si="14">SUM(C72:BN72)</f>
        <v>7444.4000235711692</v>
      </c>
      <c r="BP72" s="21"/>
      <c r="BQ72" s="21"/>
      <c r="BR72" s="21"/>
      <c r="BS72" s="21"/>
      <c r="BT72" s="21"/>
      <c r="BU72" s="21"/>
      <c r="BV72" s="21"/>
      <c r="BW72" s="21"/>
    </row>
    <row r="73" spans="1:177" s="6" customFormat="1" x14ac:dyDescent="0.2">
      <c r="A73" s="28" t="s">
        <v>48</v>
      </c>
      <c r="B73" s="30" t="s">
        <v>138</v>
      </c>
      <c r="C73" s="21">
        <v>1758.3</v>
      </c>
      <c r="D73" s="21">
        <v>29.400000000000006</v>
      </c>
      <c r="E73" s="21">
        <v>-2.4999999999999964</v>
      </c>
      <c r="F73" s="21">
        <v>77.09999999999998</v>
      </c>
      <c r="G73" s="21">
        <v>1132.2</v>
      </c>
      <c r="H73" s="21">
        <v>-159.99999999999994</v>
      </c>
      <c r="I73" s="21">
        <v>89.1</v>
      </c>
      <c r="J73" s="21">
        <v>-20.5</v>
      </c>
      <c r="K73" s="21">
        <v>-18.89999999999992</v>
      </c>
      <c r="L73" s="21">
        <v>432.8</v>
      </c>
      <c r="M73" s="21">
        <v>1291.7</v>
      </c>
      <c r="N73" s="21">
        <v>1631.2</v>
      </c>
      <c r="O73" s="21">
        <v>29.30000000000021</v>
      </c>
      <c r="P73" s="21">
        <v>30.199999999999818</v>
      </c>
      <c r="Q73" s="21">
        <v>-13.600000000000961</v>
      </c>
      <c r="R73" s="21">
        <v>294.09999999999962</v>
      </c>
      <c r="S73" s="21">
        <v>0.99999999999994316</v>
      </c>
      <c r="T73" s="21">
        <v>142.29999999999984</v>
      </c>
      <c r="U73" s="21">
        <v>592.70000000000198</v>
      </c>
      <c r="V73" s="21">
        <v>-582.99999999999977</v>
      </c>
      <c r="W73" s="21">
        <v>11.799999999999995</v>
      </c>
      <c r="X73" s="21">
        <v>151.99999999999989</v>
      </c>
      <c r="Y73" s="21">
        <v>30.800000000000118</v>
      </c>
      <c r="Z73" s="21">
        <v>2612.5</v>
      </c>
      <c r="AA73" s="21">
        <v>-124.59999999999997</v>
      </c>
      <c r="AB73" s="21">
        <v>257.99999999999966</v>
      </c>
      <c r="AC73" s="21">
        <v>6361.300000000002</v>
      </c>
      <c r="AD73" s="21">
        <v>1312.7999999999997</v>
      </c>
      <c r="AE73" s="21">
        <v>6027.9999999999964</v>
      </c>
      <c r="AF73" s="21">
        <v>3909.9000000000005</v>
      </c>
      <c r="AG73" s="21">
        <v>-47.899999999999523</v>
      </c>
      <c r="AH73" s="21">
        <v>124.39999999999995</v>
      </c>
      <c r="AI73" s="21">
        <v>-133.70000000000002</v>
      </c>
      <c r="AJ73" s="21">
        <v>45.100005028665322</v>
      </c>
      <c r="AK73" s="21">
        <v>359.09999999999968</v>
      </c>
      <c r="AL73" s="21">
        <v>1213.3999999999999</v>
      </c>
      <c r="AM73" s="21">
        <v>291.70000000000016</v>
      </c>
      <c r="AN73" s="21">
        <v>329.70000000000016</v>
      </c>
      <c r="AO73" s="21">
        <v>2454.0999999999995</v>
      </c>
      <c r="AP73" s="21">
        <v>1028.7</v>
      </c>
      <c r="AQ73" s="21">
        <v>5077.2999999999993</v>
      </c>
      <c r="AR73" s="21">
        <v>1475.1</v>
      </c>
      <c r="AS73" s="21">
        <v>1386.5999999999997</v>
      </c>
      <c r="AT73" s="21">
        <v>2398.0067140952597</v>
      </c>
      <c r="AU73" s="21">
        <v>8320.4932859047403</v>
      </c>
      <c r="AV73" s="21">
        <v>13566.4</v>
      </c>
      <c r="AW73" s="21">
        <v>1226.6999999999998</v>
      </c>
      <c r="AX73" s="21">
        <v>-87</v>
      </c>
      <c r="AY73" s="21">
        <v>508.99999999999972</v>
      </c>
      <c r="AZ73" s="21">
        <v>299.09999999999997</v>
      </c>
      <c r="BA73" s="21">
        <v>547.1</v>
      </c>
      <c r="BB73" s="21">
        <v>109.20000000000002</v>
      </c>
      <c r="BC73" s="21">
        <v>148</v>
      </c>
      <c r="BD73" s="21">
        <v>1335.4000000000005</v>
      </c>
      <c r="BE73" s="21">
        <v>0</v>
      </c>
      <c r="BF73" s="21">
        <v>44.099999999998545</v>
      </c>
      <c r="BG73" s="21">
        <v>4836.8999999999996</v>
      </c>
      <c r="BH73" s="21">
        <v>-160.29999999999876</v>
      </c>
      <c r="BI73" s="21">
        <v>191.3</v>
      </c>
      <c r="BJ73" s="21">
        <v>151.29999999999998</v>
      </c>
      <c r="BK73" s="21">
        <v>24.600000000000023</v>
      </c>
      <c r="BL73" s="21">
        <v>73.90000000000002</v>
      </c>
      <c r="BM73" s="21">
        <v>425.80000000000007</v>
      </c>
      <c r="BN73" s="21">
        <v>0</v>
      </c>
      <c r="BO73" s="22">
        <f t="shared" si="14"/>
        <v>74849.000005028676</v>
      </c>
      <c r="BP73" s="21"/>
      <c r="BQ73" s="21"/>
      <c r="BR73" s="21"/>
      <c r="BS73" s="21"/>
      <c r="BT73" s="21"/>
      <c r="BU73" s="21"/>
      <c r="BV73" s="21"/>
      <c r="BW73" s="21"/>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row>
    <row r="74" spans="1:177" s="6" customFormat="1" x14ac:dyDescent="0.2">
      <c r="A74" s="28" t="s">
        <v>44</v>
      </c>
      <c r="B74" s="30" t="s">
        <v>136</v>
      </c>
      <c r="C74" s="22">
        <f>SUM(C70:C73)-2*C72</f>
        <v>1641.7014100419856</v>
      </c>
      <c r="D74" s="22">
        <f>SUM(D70:D73)-2*D72</f>
        <v>52.505155467724371</v>
      </c>
      <c r="E74" s="22">
        <f t="shared" ref="E74:Z74" si="15">SUM(E70:E73)-2*E72</f>
        <v>27.704778640865602</v>
      </c>
      <c r="F74" s="22">
        <f t="shared" si="15"/>
        <v>237.48128286854271</v>
      </c>
      <c r="G74" s="22">
        <f t="shared" si="15"/>
        <v>5006.9184723690714</v>
      </c>
      <c r="H74" s="22">
        <f t="shared" si="15"/>
        <v>936.29311187957262</v>
      </c>
      <c r="I74" s="22">
        <f t="shared" si="15"/>
        <v>535.99356470812018</v>
      </c>
      <c r="J74" s="22">
        <f t="shared" si="15"/>
        <v>645.29874243285099</v>
      </c>
      <c r="K74" s="22">
        <f t="shared" si="15"/>
        <v>735.30162966157354</v>
      </c>
      <c r="L74" s="22">
        <f t="shared" si="15"/>
        <v>1056.8745835675857</v>
      </c>
      <c r="M74" s="22">
        <f t="shared" si="15"/>
        <v>4837.1851291434168</v>
      </c>
      <c r="N74" s="22">
        <f t="shared" si="15"/>
        <v>3444.1926304644066</v>
      </c>
      <c r="O74" s="22">
        <f t="shared" si="15"/>
        <v>1234.0881355944896</v>
      </c>
      <c r="P74" s="22">
        <f t="shared" si="15"/>
        <v>1524.5056116248727</v>
      </c>
      <c r="Q74" s="22">
        <f t="shared" si="15"/>
        <v>2089.9884435244117</v>
      </c>
      <c r="R74" s="22">
        <f t="shared" si="15"/>
        <v>2997.2870319607991</v>
      </c>
      <c r="S74" s="22">
        <f t="shared" si="15"/>
        <v>873.29972508540686</v>
      </c>
      <c r="T74" s="22">
        <f t="shared" si="15"/>
        <v>1159.4025054517081</v>
      </c>
      <c r="U74" s="22">
        <f t="shared" si="15"/>
        <v>2474.9975677095363</v>
      </c>
      <c r="V74" s="22">
        <f t="shared" si="15"/>
        <v>1733.6936752026127</v>
      </c>
      <c r="W74" s="22">
        <f t="shared" si="15"/>
        <v>357.77715187682844</v>
      </c>
      <c r="X74" s="22">
        <f t="shared" si="15"/>
        <v>959.11527423576229</v>
      </c>
      <c r="Y74" s="22">
        <f t="shared" si="15"/>
        <v>667.90171369069969</v>
      </c>
      <c r="Z74" s="22">
        <f t="shared" si="15"/>
        <v>4832.9937255040059</v>
      </c>
      <c r="AA74" s="22">
        <f t="shared" ref="AA74:BG74" si="16">SUM(AA70:AA73)-2*AA72</f>
        <v>323.09761458298078</v>
      </c>
      <c r="AB74" s="22">
        <f t="shared" si="16"/>
        <v>1036.7935285973942</v>
      </c>
      <c r="AC74" s="22">
        <f t="shared" si="16"/>
        <v>15712.175608392503</v>
      </c>
      <c r="AD74" s="22">
        <f t="shared" si="16"/>
        <v>4307.2973352017434</v>
      </c>
      <c r="AE74" s="22">
        <f t="shared" si="16"/>
        <v>18391.473266282959</v>
      </c>
      <c r="AF74" s="22">
        <f t="shared" si="16"/>
        <v>11720.799133981618</v>
      </c>
      <c r="AG74" s="22">
        <f t="shared" si="16"/>
        <v>5054.589263402886</v>
      </c>
      <c r="AH74" s="22">
        <f t="shared" si="16"/>
        <v>255.07165008904704</v>
      </c>
      <c r="AI74" s="22">
        <f t="shared" si="16"/>
        <v>265.60542079649997</v>
      </c>
      <c r="AJ74" s="22">
        <f t="shared" si="16"/>
        <v>4490.1836735538282</v>
      </c>
      <c r="AK74" s="22">
        <f t="shared" si="16"/>
        <v>1969.9020344785965</v>
      </c>
      <c r="AL74" s="22">
        <f t="shared" si="16"/>
        <v>4452.5890376813213</v>
      </c>
      <c r="AM74" s="22">
        <f t="shared" si="16"/>
        <v>933.49189151186749</v>
      </c>
      <c r="AN74" s="22">
        <f t="shared" si="16"/>
        <v>1111.1993277755539</v>
      </c>
      <c r="AO74" s="22">
        <f t="shared" si="16"/>
        <v>4325.500691395474</v>
      </c>
      <c r="AP74" s="22">
        <f t="shared" si="16"/>
        <v>4357.592595246012</v>
      </c>
      <c r="AQ74" s="22">
        <f t="shared" si="16"/>
        <v>11630.577189273952</v>
      </c>
      <c r="AR74" s="22">
        <f t="shared" si="16"/>
        <v>3506.0995369980169</v>
      </c>
      <c r="AS74" s="22">
        <f t="shared" si="16"/>
        <v>2878.0945431857513</v>
      </c>
      <c r="AT74" s="22">
        <f t="shared" si="16"/>
        <v>3853.6440629303506</v>
      </c>
      <c r="AU74" s="22">
        <f t="shared" si="16"/>
        <v>10713.244816843404</v>
      </c>
      <c r="AV74" s="22">
        <f t="shared" si="16"/>
        <v>18781.889538079398</v>
      </c>
      <c r="AW74" s="22">
        <f t="shared" si="16"/>
        <v>3254.1893096698855</v>
      </c>
      <c r="AX74" s="22">
        <f t="shared" si="16"/>
        <v>570.49544036629186</v>
      </c>
      <c r="AY74" s="22">
        <f t="shared" si="16"/>
        <v>1584.3947677573281</v>
      </c>
      <c r="AZ74" s="22">
        <f t="shared" si="16"/>
        <v>445.09963431755028</v>
      </c>
      <c r="BA74" s="22">
        <f t="shared" si="16"/>
        <v>1011.2037901488457</v>
      </c>
      <c r="BB74" s="22">
        <f t="shared" si="16"/>
        <v>4264.3071116150759</v>
      </c>
      <c r="BC74" s="22">
        <f t="shared" si="16"/>
        <v>510.00264782047998</v>
      </c>
      <c r="BD74" s="22">
        <f t="shared" si="16"/>
        <v>4830.1893425067283</v>
      </c>
      <c r="BE74" s="22">
        <f t="shared" si="16"/>
        <v>21910.692933350292</v>
      </c>
      <c r="BF74" s="22">
        <f t="shared" si="16"/>
        <v>20778.591626371955</v>
      </c>
      <c r="BG74" s="22">
        <f t="shared" si="16"/>
        <v>14255.192528387361</v>
      </c>
      <c r="BH74" s="22">
        <f t="shared" ref="BH74:BN74" si="17">SUM(BH70:BH73)-2*BH72</f>
        <v>7178.8054296867413</v>
      </c>
      <c r="BI74" s="22">
        <f t="shared" si="17"/>
        <v>954.59822795415039</v>
      </c>
      <c r="BJ74" s="22">
        <f t="shared" si="17"/>
        <v>576.50128279876674</v>
      </c>
      <c r="BK74" s="22">
        <f t="shared" si="17"/>
        <v>2216.5951189818306</v>
      </c>
      <c r="BL74" s="22">
        <f t="shared" si="17"/>
        <v>259.90747429474999</v>
      </c>
      <c r="BM74" s="22">
        <f t="shared" si="17"/>
        <v>1000.3054151524271</v>
      </c>
      <c r="BN74" s="22">
        <f t="shared" si="17"/>
        <v>448</v>
      </c>
      <c r="BO74" s="22">
        <f t="shared" si="14"/>
        <v>256182.48489416848</v>
      </c>
      <c r="BP74" s="21"/>
      <c r="BQ74" s="21"/>
      <c r="BR74" s="21"/>
      <c r="BS74" s="21"/>
      <c r="BT74" s="21"/>
      <c r="BU74" s="21"/>
      <c r="BV74" s="21"/>
      <c r="BW74" s="21"/>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row>
    <row r="75" spans="1:177" s="6" customFormat="1" x14ac:dyDescent="0.2">
      <c r="A75" s="28" t="s">
        <v>7</v>
      </c>
      <c r="B75" s="30" t="s">
        <v>8</v>
      </c>
      <c r="C75" s="21">
        <v>667.2</v>
      </c>
      <c r="D75" s="21">
        <v>48.5</v>
      </c>
      <c r="E75" s="21">
        <v>20.2</v>
      </c>
      <c r="F75" s="21">
        <v>71.400000000000006</v>
      </c>
      <c r="G75" s="21">
        <v>1616.2000000000003</v>
      </c>
      <c r="H75" s="21">
        <v>564.20000000000005</v>
      </c>
      <c r="I75" s="21">
        <v>222.20000000000002</v>
      </c>
      <c r="J75" s="21">
        <v>337.9</v>
      </c>
      <c r="K75" s="21">
        <v>408.4</v>
      </c>
      <c r="L75" s="21">
        <v>298.3</v>
      </c>
      <c r="M75" s="21">
        <v>1411.5</v>
      </c>
      <c r="N75" s="21">
        <v>646.20000000000005</v>
      </c>
      <c r="O75" s="21">
        <v>520.20000000000005</v>
      </c>
      <c r="P75" s="21">
        <v>644.70000000000016</v>
      </c>
      <c r="Q75" s="21">
        <v>691.59999999999764</v>
      </c>
      <c r="R75" s="21">
        <v>704.9000000000002</v>
      </c>
      <c r="S75" s="21">
        <v>382.69999999999993</v>
      </c>
      <c r="T75" s="21">
        <v>225.4000000000002</v>
      </c>
      <c r="U75" s="21">
        <v>457.50000000000114</v>
      </c>
      <c r="V75" s="21">
        <v>882.10000000000014</v>
      </c>
      <c r="W75" s="21">
        <v>106.99999999999999</v>
      </c>
      <c r="X75" s="21">
        <v>292.8</v>
      </c>
      <c r="Y75" s="21">
        <v>48.600000000000044</v>
      </c>
      <c r="Z75" s="21">
        <v>2003.9</v>
      </c>
      <c r="AA75" s="21">
        <v>523.4</v>
      </c>
      <c r="AB75" s="21">
        <v>784.49999999999989</v>
      </c>
      <c r="AC75" s="21">
        <v>2244.5</v>
      </c>
      <c r="AD75" s="21">
        <v>674.9</v>
      </c>
      <c r="AE75" s="21">
        <v>2342.3000000000002</v>
      </c>
      <c r="AF75" s="21">
        <v>1985.7999999999997</v>
      </c>
      <c r="AG75" s="21">
        <v>1507.0999999999997</v>
      </c>
      <c r="AH75" s="21">
        <v>462.09999999999997</v>
      </c>
      <c r="AI75" s="21">
        <v>148.9</v>
      </c>
      <c r="AJ75" s="21">
        <v>4478.4004993430854</v>
      </c>
      <c r="AK75" s="21">
        <v>134.4</v>
      </c>
      <c r="AL75" s="21">
        <v>922.59999999999991</v>
      </c>
      <c r="AM75" s="21">
        <v>228.4</v>
      </c>
      <c r="AN75" s="21">
        <v>420.1</v>
      </c>
      <c r="AO75" s="21">
        <v>1202.0999999999999</v>
      </c>
      <c r="AP75" s="21">
        <v>642.79999999999995</v>
      </c>
      <c r="AQ75" s="21">
        <v>2368.9</v>
      </c>
      <c r="AR75" s="21">
        <v>395.1</v>
      </c>
      <c r="AS75" s="21">
        <v>242.8</v>
      </c>
      <c r="AT75" s="21">
        <v>4920.6148168434029</v>
      </c>
      <c r="AU75" s="21">
        <v>9343.1851831565964</v>
      </c>
      <c r="AV75" s="21">
        <v>1338.4999999999998</v>
      </c>
      <c r="AW75" s="21">
        <v>392.70000000000005</v>
      </c>
      <c r="AX75" s="21">
        <v>177.39999999999998</v>
      </c>
      <c r="AY75" s="21">
        <v>255.3</v>
      </c>
      <c r="AZ75" s="21">
        <v>104</v>
      </c>
      <c r="BA75" s="21">
        <v>1715.7</v>
      </c>
      <c r="BB75" s="21">
        <v>57.1</v>
      </c>
      <c r="BC75" s="21">
        <v>49.7</v>
      </c>
      <c r="BD75" s="21">
        <v>1066</v>
      </c>
      <c r="BE75" s="21">
        <v>2123.0000000000005</v>
      </c>
      <c r="BF75" s="21">
        <v>1301.8999999999999</v>
      </c>
      <c r="BG75" s="21">
        <v>1681.7000000000003</v>
      </c>
      <c r="BH75" s="21">
        <v>781.8</v>
      </c>
      <c r="BI75" s="21">
        <v>256.2</v>
      </c>
      <c r="BJ75" s="21">
        <v>233.79999999999998</v>
      </c>
      <c r="BK75" s="21">
        <v>230.6</v>
      </c>
      <c r="BL75" s="21">
        <v>34.099999999999994</v>
      </c>
      <c r="BM75" s="21">
        <v>244.4</v>
      </c>
      <c r="BN75" s="21">
        <v>0</v>
      </c>
      <c r="BO75" s="22">
        <f t="shared" si="14"/>
        <v>61290.400499343072</v>
      </c>
      <c r="BP75" s="21"/>
      <c r="BQ75" s="21"/>
      <c r="BR75" s="21"/>
      <c r="BS75" s="21"/>
      <c r="BT75" s="21"/>
      <c r="BU75" s="21"/>
      <c r="BV75" s="21"/>
      <c r="BW75" s="21"/>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row>
    <row r="76" spans="1:177" x14ac:dyDescent="0.2">
      <c r="A76" s="28" t="s">
        <v>45</v>
      </c>
      <c r="B76" s="29" t="s">
        <v>137</v>
      </c>
      <c r="C76" s="22">
        <f>SUM(C74:C75)</f>
        <v>2308.9014100419854</v>
      </c>
      <c r="D76" s="22">
        <f>SUM(D74:D75)</f>
        <v>101.00515546772436</v>
      </c>
      <c r="E76" s="22">
        <f t="shared" ref="E76:Z76" si="18">SUM(E74:E75)</f>
        <v>47.904778640865601</v>
      </c>
      <c r="F76" s="22">
        <f t="shared" si="18"/>
        <v>308.88128286854271</v>
      </c>
      <c r="G76" s="22">
        <f t="shared" si="18"/>
        <v>6623.1184723690712</v>
      </c>
      <c r="H76" s="22">
        <f t="shared" si="18"/>
        <v>1500.4931118795726</v>
      </c>
      <c r="I76" s="22">
        <f t="shared" si="18"/>
        <v>758.19356470812022</v>
      </c>
      <c r="J76" s="22">
        <f t="shared" si="18"/>
        <v>983.19874243285096</v>
      </c>
      <c r="K76" s="22">
        <f t="shared" si="18"/>
        <v>1143.7016296615734</v>
      </c>
      <c r="L76" s="22">
        <f t="shared" si="18"/>
        <v>1355.1745835675856</v>
      </c>
      <c r="M76" s="22">
        <f t="shared" si="18"/>
        <v>6248.6851291434168</v>
      </c>
      <c r="N76" s="22">
        <f t="shared" si="18"/>
        <v>4090.3926304644065</v>
      </c>
      <c r="O76" s="22">
        <f t="shared" si="18"/>
        <v>1754.2881355944896</v>
      </c>
      <c r="P76" s="22">
        <f t="shared" si="18"/>
        <v>2169.2056116248727</v>
      </c>
      <c r="Q76" s="22">
        <f t="shared" si="18"/>
        <v>2781.5884435244093</v>
      </c>
      <c r="R76" s="22">
        <f t="shared" si="18"/>
        <v>3702.1870319607992</v>
      </c>
      <c r="S76" s="22">
        <f t="shared" si="18"/>
        <v>1255.9997250854067</v>
      </c>
      <c r="T76" s="22">
        <f t="shared" si="18"/>
        <v>1384.8025054517084</v>
      </c>
      <c r="U76" s="22">
        <f t="shared" si="18"/>
        <v>2932.4975677095372</v>
      </c>
      <c r="V76" s="22">
        <f t="shared" si="18"/>
        <v>2615.7936752026126</v>
      </c>
      <c r="W76" s="22">
        <f t="shared" si="18"/>
        <v>464.77715187682844</v>
      </c>
      <c r="X76" s="22">
        <f t="shared" si="18"/>
        <v>1251.9152742357624</v>
      </c>
      <c r="Y76" s="22">
        <f t="shared" si="18"/>
        <v>716.50171369069972</v>
      </c>
      <c r="Z76" s="22">
        <f t="shared" si="18"/>
        <v>6836.8937255040055</v>
      </c>
      <c r="AA76" s="22">
        <f t="shared" ref="AA76:BG76" si="19">SUM(AA74:AA75)</f>
        <v>846.49761458298076</v>
      </c>
      <c r="AB76" s="22">
        <f t="shared" si="19"/>
        <v>1821.293528597394</v>
      </c>
      <c r="AC76" s="22">
        <f t="shared" si="19"/>
        <v>17956.675608392503</v>
      </c>
      <c r="AD76" s="22">
        <f t="shared" si="19"/>
        <v>4982.197335201743</v>
      </c>
      <c r="AE76" s="22">
        <f t="shared" si="19"/>
        <v>20733.773266282959</v>
      </c>
      <c r="AF76" s="22">
        <f t="shared" si="19"/>
        <v>13706.599133981617</v>
      </c>
      <c r="AG76" s="22">
        <f t="shared" si="19"/>
        <v>6561.6892634028854</v>
      </c>
      <c r="AH76" s="22">
        <f t="shared" si="19"/>
        <v>717.17165008904703</v>
      </c>
      <c r="AI76" s="22">
        <f t="shared" si="19"/>
        <v>414.50542079649995</v>
      </c>
      <c r="AJ76" s="22">
        <f t="shared" si="19"/>
        <v>8968.5841728969135</v>
      </c>
      <c r="AK76" s="22">
        <f t="shared" si="19"/>
        <v>2104.3020344785964</v>
      </c>
      <c r="AL76" s="22">
        <f t="shared" si="19"/>
        <v>5375.1890376813208</v>
      </c>
      <c r="AM76" s="22">
        <f t="shared" si="19"/>
        <v>1161.8918915118675</v>
      </c>
      <c r="AN76" s="22">
        <f t="shared" si="19"/>
        <v>1531.299327775554</v>
      </c>
      <c r="AO76" s="22">
        <f t="shared" si="19"/>
        <v>5527.6006913954734</v>
      </c>
      <c r="AP76" s="22">
        <f t="shared" si="19"/>
        <v>5000.3925952460122</v>
      </c>
      <c r="AQ76" s="22">
        <f t="shared" si="19"/>
        <v>13999.477189273952</v>
      </c>
      <c r="AR76" s="22">
        <f t="shared" si="19"/>
        <v>3901.1995369980168</v>
      </c>
      <c r="AS76" s="22">
        <f t="shared" si="19"/>
        <v>3120.8945431857514</v>
      </c>
      <c r="AT76" s="22">
        <f t="shared" si="19"/>
        <v>8774.2588797737535</v>
      </c>
      <c r="AU76" s="22">
        <f t="shared" si="19"/>
        <v>20056.43</v>
      </c>
      <c r="AV76" s="22">
        <f t="shared" si="19"/>
        <v>20120.389538079398</v>
      </c>
      <c r="AW76" s="22">
        <f t="shared" si="19"/>
        <v>3646.8893096698857</v>
      </c>
      <c r="AX76" s="22">
        <f t="shared" si="19"/>
        <v>747.89544036629184</v>
      </c>
      <c r="AY76" s="22">
        <f t="shared" si="19"/>
        <v>1839.694767757328</v>
      </c>
      <c r="AZ76" s="22">
        <f t="shared" si="19"/>
        <v>549.09963431755023</v>
      </c>
      <c r="BA76" s="22">
        <f t="shared" si="19"/>
        <v>2726.9037901488455</v>
      </c>
      <c r="BB76" s="22">
        <f t="shared" si="19"/>
        <v>4321.4071116150762</v>
      </c>
      <c r="BC76" s="22">
        <f t="shared" si="19"/>
        <v>559.70264782048002</v>
      </c>
      <c r="BD76" s="22">
        <f t="shared" si="19"/>
        <v>5896.1893425067283</v>
      </c>
      <c r="BE76" s="22">
        <f t="shared" si="19"/>
        <v>24033.692933350292</v>
      </c>
      <c r="BF76" s="22">
        <f t="shared" si="19"/>
        <v>22080.491626371957</v>
      </c>
      <c r="BG76" s="22">
        <f t="shared" si="19"/>
        <v>15936.892528387361</v>
      </c>
      <c r="BH76" s="22">
        <f t="shared" ref="BH76:BN76" si="20">SUM(BH74:BH75)</f>
        <v>7960.6054296867414</v>
      </c>
      <c r="BI76" s="22">
        <f t="shared" si="20"/>
        <v>1210.7982279541504</v>
      </c>
      <c r="BJ76" s="22">
        <f t="shared" si="20"/>
        <v>810.30128279876669</v>
      </c>
      <c r="BK76" s="22">
        <f t="shared" si="20"/>
        <v>2447.1951189818305</v>
      </c>
      <c r="BL76" s="22">
        <f t="shared" si="20"/>
        <v>294.00747429474995</v>
      </c>
      <c r="BM76" s="22">
        <f t="shared" si="20"/>
        <v>1244.7054151524271</v>
      </c>
      <c r="BN76" s="22">
        <f t="shared" si="20"/>
        <v>448</v>
      </c>
      <c r="BO76" s="22">
        <f t="shared" si="14"/>
        <v>317472.88539351145</v>
      </c>
      <c r="BP76" s="21"/>
      <c r="BQ76" s="21"/>
      <c r="BR76" s="21"/>
      <c r="BS76" s="21"/>
      <c r="BT76" s="21"/>
      <c r="BU76" s="21"/>
      <c r="BV76" s="21"/>
      <c r="BW76" s="21"/>
    </row>
    <row r="77" spans="1:177" x14ac:dyDescent="0.2">
      <c r="A77" s="28" t="s">
        <v>0</v>
      </c>
      <c r="B77" s="29" t="s">
        <v>33</v>
      </c>
      <c r="C77" s="22">
        <f>C69+C76</f>
        <v>7962.9027600324898</v>
      </c>
      <c r="D77" s="22">
        <f>D69+D76</f>
        <v>378.70343431584729</v>
      </c>
      <c r="E77" s="22">
        <f t="shared" ref="E77:Z77" si="21">E69+E76</f>
        <v>164.90001290785628</v>
      </c>
      <c r="F77" s="22">
        <f t="shared" si="21"/>
        <v>801.4909017390172</v>
      </c>
      <c r="G77" s="22">
        <f t="shared" si="21"/>
        <v>31192.307396682849</v>
      </c>
      <c r="H77" s="22">
        <f t="shared" si="21"/>
        <v>5909.7973020890986</v>
      </c>
      <c r="I77" s="22">
        <f t="shared" si="21"/>
        <v>2987.0988647089889</v>
      </c>
      <c r="J77" s="22">
        <f t="shared" si="21"/>
        <v>3904.2962373917212</v>
      </c>
      <c r="K77" s="22">
        <f t="shared" si="21"/>
        <v>3471.295944285871</v>
      </c>
      <c r="L77" s="22">
        <f t="shared" si="21"/>
        <v>29300.19087640816</v>
      </c>
      <c r="M77" s="22">
        <f t="shared" si="21"/>
        <v>27613.986798890306</v>
      </c>
      <c r="N77" s="22">
        <f t="shared" si="21"/>
        <v>9804.905616928063</v>
      </c>
      <c r="O77" s="22">
        <f t="shared" si="21"/>
        <v>5644.0945588523973</v>
      </c>
      <c r="P77" s="22">
        <f t="shared" si="21"/>
        <v>7332.5116724050058</v>
      </c>
      <c r="Q77" s="22">
        <f t="shared" si="21"/>
        <v>21028.999975037099</v>
      </c>
      <c r="R77" s="22">
        <f t="shared" si="21"/>
        <v>12126.496569682673</v>
      </c>
      <c r="S77" s="22">
        <f t="shared" si="21"/>
        <v>3622.5830648175083</v>
      </c>
      <c r="T77" s="22">
        <f t="shared" si="21"/>
        <v>4270.0991782444908</v>
      </c>
      <c r="U77" s="22">
        <f t="shared" si="21"/>
        <v>8991.3100224176451</v>
      </c>
      <c r="V77" s="22">
        <f t="shared" si="21"/>
        <v>15230.915172430006</v>
      </c>
      <c r="W77" s="22">
        <f t="shared" si="21"/>
        <v>1431.7020583484043</v>
      </c>
      <c r="X77" s="22">
        <f t="shared" si="21"/>
        <v>3592.5430749500865</v>
      </c>
      <c r="Y77" s="22">
        <f t="shared" si="21"/>
        <v>1817.1127418417691</v>
      </c>
      <c r="Z77" s="22">
        <f t="shared" si="21"/>
        <v>13735.510444838394</v>
      </c>
      <c r="AA77" s="22">
        <f t="shared" ref="AA77:AL77" si="22">AA69+AA76</f>
        <v>1977.7894887266161</v>
      </c>
      <c r="AB77" s="22">
        <f t="shared" si="22"/>
        <v>6767.0906389065894</v>
      </c>
      <c r="AC77" s="22">
        <f t="shared" si="22"/>
        <v>63100.51505783161</v>
      </c>
      <c r="AD77" s="22">
        <f t="shared" si="22"/>
        <v>10539.404153459986</v>
      </c>
      <c r="AE77" s="22">
        <f t="shared" si="22"/>
        <v>46031.601959263506</v>
      </c>
      <c r="AF77" s="22">
        <f t="shared" si="22"/>
        <v>27285.901328062635</v>
      </c>
      <c r="AG77" s="22">
        <f t="shared" si="22"/>
        <v>16583.018007050752</v>
      </c>
      <c r="AH77" s="22">
        <f t="shared" si="22"/>
        <v>4309.1894648348489</v>
      </c>
      <c r="AI77" s="22">
        <f t="shared" si="22"/>
        <v>2808.793841695805</v>
      </c>
      <c r="AJ77" s="22">
        <f t="shared" si="22"/>
        <v>23207.889384133538</v>
      </c>
      <c r="AK77" s="22">
        <f t="shared" si="22"/>
        <v>3530.3007303338723</v>
      </c>
      <c r="AL77" s="22">
        <f t="shared" si="22"/>
        <v>13804.398741092678</v>
      </c>
      <c r="AM77" s="22">
        <f t="shared" ref="AM77:BN77" si="23">AM69+AM76</f>
        <v>3113.9069599121958</v>
      </c>
      <c r="AN77" s="22">
        <f t="shared" si="23"/>
        <v>3540.1074970767099</v>
      </c>
      <c r="AO77" s="22">
        <f t="shared" si="23"/>
        <v>10626.999179699636</v>
      </c>
      <c r="AP77" s="22">
        <f t="shared" si="23"/>
        <v>11107.600685532303</v>
      </c>
      <c r="AQ77" s="22">
        <f t="shared" si="23"/>
        <v>26931.594272196111</v>
      </c>
      <c r="AR77" s="22">
        <f t="shared" si="23"/>
        <v>9165.4957504061385</v>
      </c>
      <c r="AS77" s="22">
        <f t="shared" si="23"/>
        <v>8005.7074681006397</v>
      </c>
      <c r="AT77" s="22">
        <f>AT69+AT76</f>
        <v>15294.770817479615</v>
      </c>
      <c r="AU77" s="22">
        <f>AU69+AU76</f>
        <v>22891.93</v>
      </c>
      <c r="AV77" s="22">
        <f t="shared" si="23"/>
        <v>37456.102929346889</v>
      </c>
      <c r="AW77" s="22">
        <f t="shared" si="23"/>
        <v>8858.6011225977891</v>
      </c>
      <c r="AX77" s="22">
        <f t="shared" si="23"/>
        <v>1842.8909786309428</v>
      </c>
      <c r="AY77" s="22">
        <f t="shared" si="23"/>
        <v>7471.2094720271307</v>
      </c>
      <c r="AZ77" s="22">
        <f t="shared" si="23"/>
        <v>1592.3951136943208</v>
      </c>
      <c r="BA77" s="22">
        <f t="shared" si="23"/>
        <v>5535.4966261770805</v>
      </c>
      <c r="BB77" s="22">
        <f t="shared" si="23"/>
        <v>5141.2931163008343</v>
      </c>
      <c r="BC77" s="22">
        <f t="shared" si="23"/>
        <v>3620.7122319963755</v>
      </c>
      <c r="BD77" s="22">
        <f t="shared" si="23"/>
        <v>13029.290759241019</v>
      </c>
      <c r="BE77" s="22">
        <f t="shared" si="23"/>
        <v>32663.19827602493</v>
      </c>
      <c r="BF77" s="22">
        <f t="shared" si="23"/>
        <v>25183.102859560822</v>
      </c>
      <c r="BG77" s="22">
        <f t="shared" si="23"/>
        <v>28750.911830316109</v>
      </c>
      <c r="BH77" s="22">
        <f t="shared" si="23"/>
        <v>10870.699818392664</v>
      </c>
      <c r="BI77" s="22">
        <f t="shared" si="23"/>
        <v>2621.2965497769346</v>
      </c>
      <c r="BJ77" s="22">
        <f t="shared" si="23"/>
        <v>1840.9009288268453</v>
      </c>
      <c r="BK77" s="22">
        <f t="shared" si="23"/>
        <v>5782.1052399334822</v>
      </c>
      <c r="BL77" s="22">
        <f t="shared" si="23"/>
        <v>646.09274926165699</v>
      </c>
      <c r="BM77" s="22">
        <f t="shared" si="23"/>
        <v>2633.396223464506</v>
      </c>
      <c r="BN77" s="22">
        <f t="shared" si="23"/>
        <v>448</v>
      </c>
      <c r="BO77" s="22">
        <f t="shared" si="14"/>
        <v>748927.45693161199</v>
      </c>
      <c r="BP77" s="21"/>
      <c r="BQ77" s="21"/>
      <c r="BR77" s="21"/>
      <c r="BS77" s="21"/>
      <c r="BT77" s="21"/>
      <c r="BU77" s="21"/>
      <c r="BV77" s="21"/>
      <c r="BW77" s="21"/>
    </row>
    <row r="78" spans="1:177" x14ac:dyDescent="0.2">
      <c r="A78" s="31"/>
      <c r="B78" s="36" t="s">
        <v>46</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row>
    <row r="79" spans="1:177" x14ac:dyDescent="0.2">
      <c r="A79" s="28"/>
      <c r="B79" s="29" t="s">
        <v>47</v>
      </c>
      <c r="C79" s="24">
        <v>61.09525</v>
      </c>
      <c r="D79" s="24">
        <v>2.3751250000000002</v>
      </c>
      <c r="E79" s="24">
        <v>0.50812500000000005</v>
      </c>
      <c r="F79" s="24">
        <v>2.9997500000000001</v>
      </c>
      <c r="G79" s="24">
        <v>96.531499999999994</v>
      </c>
      <c r="H79" s="24">
        <v>31.470500000000001</v>
      </c>
      <c r="I79" s="24">
        <v>12.71</v>
      </c>
      <c r="J79" s="24">
        <v>12.610374999999999</v>
      </c>
      <c r="K79" s="24">
        <v>18.981249999999999</v>
      </c>
      <c r="L79" s="24">
        <v>4.6144999999999996</v>
      </c>
      <c r="M79" s="24">
        <v>44.019750000000002</v>
      </c>
      <c r="N79" s="24">
        <v>23.061250000000005</v>
      </c>
      <c r="O79" s="24">
        <v>23.287875</v>
      </c>
      <c r="P79" s="24">
        <v>28.075375000000008</v>
      </c>
      <c r="Q79" s="24">
        <v>31.41037499999987</v>
      </c>
      <c r="R79" s="24">
        <v>65.684750000000008</v>
      </c>
      <c r="S79" s="24">
        <v>14.172624999999995</v>
      </c>
      <c r="T79" s="24">
        <v>18.695375000000016</v>
      </c>
      <c r="U79" s="24">
        <v>35.670125000000084</v>
      </c>
      <c r="V79" s="24">
        <v>37.369875</v>
      </c>
      <c r="W79" s="24">
        <v>6.1751250000000004</v>
      </c>
      <c r="X79" s="24">
        <v>24.283874999999998</v>
      </c>
      <c r="Y79" s="24">
        <v>12.883375000000012</v>
      </c>
      <c r="Z79" s="24">
        <v>20.719249999999999</v>
      </c>
      <c r="AA79" s="24">
        <v>7.8375000000000004</v>
      </c>
      <c r="AB79" s="24">
        <v>17.796874999999989</v>
      </c>
      <c r="AC79" s="24">
        <v>273.051625</v>
      </c>
      <c r="AD79" s="24">
        <v>72.249250000000004</v>
      </c>
      <c r="AE79" s="24">
        <v>214.398</v>
      </c>
      <c r="AF79" s="24">
        <v>303.24599999999998</v>
      </c>
      <c r="AG79" s="24">
        <v>113.99124999999999</v>
      </c>
      <c r="AH79" s="24">
        <v>4.0401249999999997</v>
      </c>
      <c r="AI79" s="24">
        <v>5.0620000000000003</v>
      </c>
      <c r="AJ79" s="24">
        <v>87.041124999999965</v>
      </c>
      <c r="AK79" s="24">
        <v>40.532625000000003</v>
      </c>
      <c r="AL79" s="24">
        <v>149.93662499999999</v>
      </c>
      <c r="AM79" s="24">
        <v>10.680125</v>
      </c>
      <c r="AN79" s="24">
        <v>13.708875000000001</v>
      </c>
      <c r="AO79" s="24">
        <v>29.764375000000001</v>
      </c>
      <c r="AP79" s="24">
        <v>52.308875</v>
      </c>
      <c r="AQ79" s="24">
        <v>77.598500000000001</v>
      </c>
      <c r="AR79" s="24">
        <v>25.501249999999999</v>
      </c>
      <c r="AS79" s="24">
        <v>34.082749999999997</v>
      </c>
      <c r="AT79" s="24">
        <v>23.353999999999999</v>
      </c>
      <c r="AU79" s="24">
        <v>0</v>
      </c>
      <c r="AV79" s="24">
        <v>326.08050000000003</v>
      </c>
      <c r="AW79" s="24">
        <v>52.67775000000001</v>
      </c>
      <c r="AX79" s="24">
        <v>8.5816250000000007</v>
      </c>
      <c r="AY79" s="24">
        <v>21.547875000000001</v>
      </c>
      <c r="AZ79" s="24">
        <v>15.62975</v>
      </c>
      <c r="BA79" s="24">
        <v>9.4803750000000004</v>
      </c>
      <c r="BB79" s="24">
        <v>150.13887500000001</v>
      </c>
      <c r="BC79" s="24">
        <v>9.1897499999999983</v>
      </c>
      <c r="BD79" s="24">
        <v>172.68087499999999</v>
      </c>
      <c r="BE79" s="24">
        <v>434.1105</v>
      </c>
      <c r="BF79" s="24">
        <v>371.59787499999993</v>
      </c>
      <c r="BG79" s="24">
        <v>281.67462499999999</v>
      </c>
      <c r="BH79" s="24">
        <v>247.5675</v>
      </c>
      <c r="BI79" s="24">
        <v>20.494624999999999</v>
      </c>
      <c r="BJ79" s="24">
        <v>18.42775</v>
      </c>
      <c r="BK79" s="24">
        <v>41.835625</v>
      </c>
      <c r="BL79" s="24">
        <v>7.7569999999999997</v>
      </c>
      <c r="BM79" s="24">
        <v>65.148624999999996</v>
      </c>
      <c r="BN79" s="24">
        <v>42.389249999999997</v>
      </c>
      <c r="BO79" s="25">
        <f>SUM(C79:BN79)</f>
        <v>4482.5978749999995</v>
      </c>
      <c r="BP79" s="21"/>
      <c r="BQ79" s="21"/>
      <c r="BR79" s="21"/>
      <c r="BS79" s="21"/>
      <c r="BT79" s="21"/>
      <c r="BU79" s="21"/>
      <c r="BV79" s="21"/>
      <c r="BW79" s="21"/>
    </row>
    <row r="80" spans="1:177" x14ac:dyDescent="0.2">
      <c r="A80" s="28" t="s">
        <v>10</v>
      </c>
      <c r="B80" s="29" t="s">
        <v>9</v>
      </c>
      <c r="C80" s="21">
        <v>825.99583227858739</v>
      </c>
      <c r="D80" s="21">
        <v>44.040879434569646</v>
      </c>
      <c r="E80" s="21">
        <v>17.205855472647826</v>
      </c>
      <c r="F80" s="21">
        <v>79.859030028384296</v>
      </c>
      <c r="G80" s="21">
        <v>1229.5959344470925</v>
      </c>
      <c r="H80" s="21">
        <v>190.3122857301434</v>
      </c>
      <c r="I80" s="21">
        <v>140.4467908684731</v>
      </c>
      <c r="J80" s="21">
        <v>169.33007355278664</v>
      </c>
      <c r="K80" s="21">
        <v>216.90974421345987</v>
      </c>
      <c r="L80" s="21">
        <v>293.84424732880626</v>
      </c>
      <c r="M80" s="21">
        <v>876.86522325005853</v>
      </c>
      <c r="N80" s="21">
        <v>695.81934886922465</v>
      </c>
      <c r="O80" s="21">
        <v>235.24771287649216</v>
      </c>
      <c r="P80" s="21">
        <v>415.38177420984186</v>
      </c>
      <c r="Q80" s="21">
        <v>425.07914062547536</v>
      </c>
      <c r="R80" s="21">
        <v>495.81982343383743</v>
      </c>
      <c r="S80" s="21">
        <v>218.99417380710486</v>
      </c>
      <c r="T80" s="21">
        <v>107.33752308443417</v>
      </c>
      <c r="U80" s="21">
        <v>276.06690575065073</v>
      </c>
      <c r="V80" s="21">
        <v>286.34790887377397</v>
      </c>
      <c r="W80" s="21">
        <v>77.520464170390724</v>
      </c>
      <c r="X80" s="21">
        <v>202.77209378006197</v>
      </c>
      <c r="Y80" s="21">
        <v>85.220241258270534</v>
      </c>
      <c r="Z80" s="21">
        <v>2576.4120668332448</v>
      </c>
      <c r="AA80" s="21">
        <v>517.14297829065822</v>
      </c>
      <c r="AB80" s="21">
        <v>886.95456365574773</v>
      </c>
      <c r="AC80" s="21">
        <v>3231.4335555943721</v>
      </c>
      <c r="AD80" s="21">
        <v>783.88986263084098</v>
      </c>
      <c r="AE80" s="21">
        <v>2289.4689360158986</v>
      </c>
      <c r="AF80" s="21">
        <v>2190.7875047839616</v>
      </c>
      <c r="AG80" s="21">
        <v>1222.7482749396365</v>
      </c>
      <c r="AH80" s="21">
        <v>358.21586413437234</v>
      </c>
      <c r="AI80" s="21">
        <v>43.414628738934638</v>
      </c>
      <c r="AJ80" s="21">
        <v>3758.7391070682811</v>
      </c>
      <c r="AK80" s="21">
        <v>114.49424927692776</v>
      </c>
      <c r="AL80" s="21">
        <v>914.60155890366627</v>
      </c>
      <c r="AM80" s="21">
        <v>267.77655634821889</v>
      </c>
      <c r="AN80" s="21">
        <v>450.60086323899338</v>
      </c>
      <c r="AO80" s="21">
        <v>1502.2954678538179</v>
      </c>
      <c r="AP80" s="21">
        <v>910.2238547966997</v>
      </c>
      <c r="AQ80" s="21">
        <v>2376.1434898687858</v>
      </c>
      <c r="AR80" s="21">
        <v>223.29769745005163</v>
      </c>
      <c r="AS80" s="21">
        <v>178.85701338869444</v>
      </c>
      <c r="AT80" s="21">
        <v>2138.3431100379357</v>
      </c>
      <c r="AU80" s="21">
        <v>19013.192632435377</v>
      </c>
      <c r="AV80" s="21">
        <v>1904.923420545013</v>
      </c>
      <c r="AW80" s="21">
        <v>857.44797187089762</v>
      </c>
      <c r="AX80" s="21">
        <v>190.66609960231116</v>
      </c>
      <c r="AY80" s="21">
        <v>322.32950014005729</v>
      </c>
      <c r="AZ80" s="21">
        <v>179.35075485955792</v>
      </c>
      <c r="BA80" s="21">
        <v>1483.13769328537</v>
      </c>
      <c r="BB80" s="21">
        <v>82.786799405323762</v>
      </c>
      <c r="BC80" s="21">
        <v>50.753109673452641</v>
      </c>
      <c r="BD80" s="21">
        <v>1454.4996303069424</v>
      </c>
      <c r="BE80" s="21">
        <v>2264.2052153847526</v>
      </c>
      <c r="BF80" s="21">
        <v>757.3084637188598</v>
      </c>
      <c r="BG80" s="21">
        <v>1998.5321817403067</v>
      </c>
      <c r="BH80" s="21">
        <v>668.52872303850279</v>
      </c>
      <c r="BI80" s="21">
        <v>263.50379732889826</v>
      </c>
      <c r="BJ80" s="21">
        <v>287.48082069865876</v>
      </c>
      <c r="BK80" s="21">
        <v>271.13344746402095</v>
      </c>
      <c r="BL80" s="21">
        <v>46.846702664309561</v>
      </c>
      <c r="BM80" s="21">
        <v>295.84823373405209</v>
      </c>
      <c r="BN80" s="21">
        <v>0</v>
      </c>
      <c r="BO80" s="22">
        <f>SUM(C80:BN80)</f>
        <v>66934.329409090977</v>
      </c>
      <c r="BP80" s="21"/>
      <c r="BQ80" s="21"/>
      <c r="BR80" s="21"/>
      <c r="BS80" s="21"/>
      <c r="BT80" s="21"/>
      <c r="BU80" s="21"/>
      <c r="BV80" s="21"/>
      <c r="BW80" s="21"/>
    </row>
  </sheetData>
  <phoneticPr fontId="0"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10" t="s">
        <v>3</v>
      </c>
      <c r="BP1" s="10" t="s">
        <v>14</v>
      </c>
      <c r="BQ1" s="10" t="s">
        <v>16</v>
      </c>
      <c r="BR1" s="10" t="s">
        <v>18</v>
      </c>
      <c r="BS1" s="10" t="s">
        <v>10</v>
      </c>
      <c r="BT1" s="10" t="s">
        <v>11</v>
      </c>
      <c r="BU1" s="10" t="s">
        <v>38</v>
      </c>
      <c r="BV1" s="10" t="s">
        <v>39</v>
      </c>
      <c r="BW1" s="11" t="s">
        <v>2</v>
      </c>
    </row>
    <row r="2" spans="1:75" ht="129.7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12</v>
      </c>
      <c r="BP2" s="13" t="s">
        <v>15</v>
      </c>
      <c r="BQ2" s="13" t="s">
        <v>17</v>
      </c>
      <c r="BR2" s="13" t="s">
        <v>19</v>
      </c>
      <c r="BS2" s="13" t="s">
        <v>9</v>
      </c>
      <c r="BT2" s="13" t="s">
        <v>13</v>
      </c>
      <c r="BU2" s="13" t="s">
        <v>40</v>
      </c>
      <c r="BV2" s="13" t="s">
        <v>50</v>
      </c>
      <c r="BW2" s="34" t="s">
        <v>134</v>
      </c>
    </row>
    <row r="3" spans="1:75" x14ac:dyDescent="0.2">
      <c r="A3" s="38" t="s">
        <v>68</v>
      </c>
      <c r="B3" s="16"/>
      <c r="C3" s="8">
        <v>1.6155782718136098</v>
      </c>
      <c r="D3" s="8">
        <v>8.0114165489203401E-2</v>
      </c>
      <c r="E3" s="8">
        <v>0</v>
      </c>
      <c r="F3" s="8">
        <v>0</v>
      </c>
      <c r="G3" s="8">
        <v>9.7212225532392722</v>
      </c>
      <c r="H3" s="8">
        <v>0.13948826495480229</v>
      </c>
      <c r="I3" s="8">
        <v>0</v>
      </c>
      <c r="J3" s="8">
        <v>0</v>
      </c>
      <c r="K3" s="8">
        <v>0</v>
      </c>
      <c r="L3" s="8">
        <v>5.6172862374694578E-2</v>
      </c>
      <c r="M3" s="8">
        <v>4.4933653812436761E-2</v>
      </c>
      <c r="N3" s="8">
        <v>6.6935672835878882E-2</v>
      </c>
      <c r="O3" s="8">
        <v>1.1206976166403697</v>
      </c>
      <c r="P3" s="8">
        <v>1.4975365421102036E-3</v>
      </c>
      <c r="Q3" s="8">
        <v>0</v>
      </c>
      <c r="R3" s="8">
        <v>4.184955897500368E-3</v>
      </c>
      <c r="S3" s="8">
        <v>0</v>
      </c>
      <c r="T3" s="8">
        <v>0</v>
      </c>
      <c r="U3" s="8">
        <v>0</v>
      </c>
      <c r="V3" s="8">
        <v>0.60743767635438428</v>
      </c>
      <c r="W3" s="8">
        <v>0</v>
      </c>
      <c r="X3" s="8">
        <v>0.34091598208632601</v>
      </c>
      <c r="Y3" s="8">
        <v>0</v>
      </c>
      <c r="Z3" s="8">
        <v>0</v>
      </c>
      <c r="AA3" s="8">
        <v>0</v>
      </c>
      <c r="AB3" s="8">
        <v>3.3721001090591157E-5</v>
      </c>
      <c r="AC3" s="8">
        <v>2.681127509648163E-4</v>
      </c>
      <c r="AD3" s="8">
        <v>0</v>
      </c>
      <c r="AE3" s="8">
        <v>-15.390363180201373</v>
      </c>
      <c r="AF3" s="8">
        <v>-2.421210363868127</v>
      </c>
      <c r="AG3" s="8">
        <v>6.4728196015954004E-2</v>
      </c>
      <c r="AH3" s="8">
        <v>0</v>
      </c>
      <c r="AI3" s="8">
        <v>0</v>
      </c>
      <c r="AJ3" s="8">
        <v>5.7356289283376361E-7</v>
      </c>
      <c r="AK3" s="8">
        <v>0</v>
      </c>
      <c r="AL3" s="8">
        <v>2.2528435887413121</v>
      </c>
      <c r="AM3" s="8">
        <v>0</v>
      </c>
      <c r="AN3" s="8">
        <v>0</v>
      </c>
      <c r="AO3" s="8">
        <v>0</v>
      </c>
      <c r="AP3" s="8">
        <v>1.9350680498868606E-3</v>
      </c>
      <c r="AQ3" s="8">
        <v>0</v>
      </c>
      <c r="AR3" s="8">
        <v>0</v>
      </c>
      <c r="AS3" s="8">
        <v>0</v>
      </c>
      <c r="AT3" s="8">
        <v>2.3801374349919299E-2</v>
      </c>
      <c r="AU3" s="8">
        <v>4.4119375389702837E-3</v>
      </c>
      <c r="AV3" s="8">
        <v>1.0793513382770345E-4</v>
      </c>
      <c r="AW3" s="8">
        <v>4.1750806622863061E-2</v>
      </c>
      <c r="AX3" s="8">
        <v>0</v>
      </c>
      <c r="AY3" s="8">
        <v>0</v>
      </c>
      <c r="AZ3" s="8">
        <v>0</v>
      </c>
      <c r="BA3" s="8">
        <v>0</v>
      </c>
      <c r="BB3" s="8">
        <v>0</v>
      </c>
      <c r="BC3" s="8">
        <v>0</v>
      </c>
      <c r="BD3" s="8">
        <v>0.21959395568786216</v>
      </c>
      <c r="BE3" s="8">
        <v>6.7962868921621934E-3</v>
      </c>
      <c r="BF3" s="8">
        <v>5.1770398532757505E-7</v>
      </c>
      <c r="BG3" s="8">
        <v>4.1862954332862842E-2</v>
      </c>
      <c r="BH3" s="8">
        <v>0.21566837848016768</v>
      </c>
      <c r="BI3" s="8">
        <v>2.5321704840071029E-3</v>
      </c>
      <c r="BJ3" s="8">
        <v>0</v>
      </c>
      <c r="BK3" s="8">
        <v>4.0081853386614734E-2</v>
      </c>
      <c r="BL3" s="8">
        <v>0</v>
      </c>
      <c r="BM3" s="8">
        <v>4.2531413143795688E-2</v>
      </c>
      <c r="BN3" s="8">
        <v>0</v>
      </c>
      <c r="BO3" s="9">
        <f>SUM(C3:BN3)</f>
        <v>-1.0534454881497719</v>
      </c>
      <c r="BP3" s="8">
        <v>17.054213057345827</v>
      </c>
      <c r="BQ3" s="8">
        <v>0</v>
      </c>
      <c r="BR3" s="8">
        <v>0</v>
      </c>
      <c r="BS3" s="8">
        <v>-1.3550613878754558</v>
      </c>
      <c r="BT3" s="8">
        <v>-72.638160061126399</v>
      </c>
      <c r="BU3" s="8">
        <v>7.8720903831671087</v>
      </c>
      <c r="BV3" s="8">
        <v>-0.37963650336130456</v>
      </c>
      <c r="BW3" s="9">
        <f>SUM(BO3:BV3)</f>
        <v>-50.499999999999993</v>
      </c>
    </row>
    <row r="4" spans="1:75" x14ac:dyDescent="0.2">
      <c r="A4" s="38" t="s">
        <v>69</v>
      </c>
      <c r="B4" s="16"/>
      <c r="C4" s="8">
        <v>0</v>
      </c>
      <c r="D4" s="8">
        <v>0</v>
      </c>
      <c r="E4" s="8">
        <v>0</v>
      </c>
      <c r="F4" s="8">
        <v>0</v>
      </c>
      <c r="G4" s="8">
        <v>2.1538839637802883E-3</v>
      </c>
      <c r="H4" s="8">
        <v>0</v>
      </c>
      <c r="I4" s="8">
        <v>0.17621392904734068</v>
      </c>
      <c r="J4" s="8">
        <v>6.9158736131936585E-2</v>
      </c>
      <c r="K4" s="8">
        <v>0</v>
      </c>
      <c r="L4" s="8">
        <v>6.2455978767099401E-6</v>
      </c>
      <c r="M4" s="8">
        <v>4.1948678227179563E-4</v>
      </c>
      <c r="N4" s="8">
        <v>0</v>
      </c>
      <c r="O4" s="8">
        <v>0</v>
      </c>
      <c r="P4" s="8">
        <v>2.675001691811958E-4</v>
      </c>
      <c r="Q4" s="8">
        <v>0</v>
      </c>
      <c r="R4" s="8">
        <v>0</v>
      </c>
      <c r="S4" s="8">
        <v>0</v>
      </c>
      <c r="T4" s="8">
        <v>0</v>
      </c>
      <c r="U4" s="8">
        <v>0</v>
      </c>
      <c r="V4" s="8">
        <v>0</v>
      </c>
      <c r="W4" s="8">
        <v>0</v>
      </c>
      <c r="X4" s="8">
        <v>3.8223428295740252E-3</v>
      </c>
      <c r="Y4" s="8">
        <v>0</v>
      </c>
      <c r="Z4" s="8">
        <v>0</v>
      </c>
      <c r="AA4" s="8">
        <v>0</v>
      </c>
      <c r="AB4" s="8">
        <v>4.3043624476879474E-3</v>
      </c>
      <c r="AC4" s="8">
        <v>3.5565137856935487E-3</v>
      </c>
      <c r="AD4" s="8">
        <v>0</v>
      </c>
      <c r="AE4" s="8">
        <v>2.2201093563423488E-4</v>
      </c>
      <c r="AF4" s="8">
        <v>0</v>
      </c>
      <c r="AG4" s="8">
        <v>9.113054441298354E-4</v>
      </c>
      <c r="AH4" s="8">
        <v>0</v>
      </c>
      <c r="AI4" s="8">
        <v>0</v>
      </c>
      <c r="AJ4" s="8">
        <v>0</v>
      </c>
      <c r="AK4" s="8">
        <v>0</v>
      </c>
      <c r="AL4" s="8">
        <v>3.6239946186348877E-6</v>
      </c>
      <c r="AM4" s="8">
        <v>0</v>
      </c>
      <c r="AN4" s="8">
        <v>0</v>
      </c>
      <c r="AO4" s="8">
        <v>0</v>
      </c>
      <c r="AP4" s="8">
        <v>1.143116820149307E-3</v>
      </c>
      <c r="AQ4" s="8">
        <v>0</v>
      </c>
      <c r="AR4" s="8">
        <v>0</v>
      </c>
      <c r="AS4" s="8">
        <v>0</v>
      </c>
      <c r="AT4" s="8">
        <v>6.0134060956724088E-5</v>
      </c>
      <c r="AU4" s="8">
        <v>3.5896328230756359E-6</v>
      </c>
      <c r="AV4" s="8">
        <v>6.5526647204644886E-4</v>
      </c>
      <c r="AW4" s="8">
        <v>4.3023544452778302E-4</v>
      </c>
      <c r="AX4" s="8">
        <v>1.0376699092657687E-6</v>
      </c>
      <c r="AY4" s="8">
        <v>3.1145527405687361E-5</v>
      </c>
      <c r="AZ4" s="8">
        <v>2.3326702517896337E-6</v>
      </c>
      <c r="BA4" s="8">
        <v>1.0042225919075818E-4</v>
      </c>
      <c r="BB4" s="8">
        <v>0</v>
      </c>
      <c r="BC4" s="8">
        <v>0</v>
      </c>
      <c r="BD4" s="8">
        <v>3.0089220821524088E-3</v>
      </c>
      <c r="BE4" s="8">
        <v>0</v>
      </c>
      <c r="BF4" s="8">
        <v>2.6050038945565733E-4</v>
      </c>
      <c r="BG4" s="8">
        <v>0</v>
      </c>
      <c r="BH4" s="8">
        <v>0</v>
      </c>
      <c r="BI4" s="8">
        <v>3.1122029606126163E-5</v>
      </c>
      <c r="BJ4" s="8">
        <v>0</v>
      </c>
      <c r="BK4" s="8">
        <v>0</v>
      </c>
      <c r="BL4" s="8">
        <v>0</v>
      </c>
      <c r="BM4" s="8">
        <v>2.3874533071544584E-5</v>
      </c>
      <c r="BN4" s="8">
        <v>0</v>
      </c>
      <c r="BO4" s="9">
        <f>SUM(C4:BN4)</f>
        <v>0.26679164072127209</v>
      </c>
      <c r="BP4" s="8">
        <v>1.3914647014692862E-2</v>
      </c>
      <c r="BQ4" s="8">
        <v>0</v>
      </c>
      <c r="BR4" s="8">
        <v>0</v>
      </c>
      <c r="BS4" s="8">
        <v>1.2584012402487608E-2</v>
      </c>
      <c r="BT4" s="8">
        <v>1.153579714031073E-3</v>
      </c>
      <c r="BU4" s="8">
        <v>5.5561201475163345E-3</v>
      </c>
      <c r="BV4" s="8">
        <v>0</v>
      </c>
      <c r="BW4" s="9">
        <f>SUM(BO4:BV4)</f>
        <v>0.3</v>
      </c>
    </row>
    <row r="5" spans="1:75" x14ac:dyDescent="0.2">
      <c r="A5" s="38" t="s">
        <v>70</v>
      </c>
      <c r="B5" s="16"/>
      <c r="C5" s="8">
        <v>0</v>
      </c>
      <c r="D5" s="8">
        <v>0</v>
      </c>
      <c r="E5" s="8">
        <v>0</v>
      </c>
      <c r="F5" s="8">
        <v>0</v>
      </c>
      <c r="G5" s="8">
        <v>0.92440821428431696</v>
      </c>
      <c r="H5" s="8">
        <v>0</v>
      </c>
      <c r="I5" s="8">
        <v>0</v>
      </c>
      <c r="J5" s="8">
        <v>0</v>
      </c>
      <c r="K5" s="8">
        <v>0</v>
      </c>
      <c r="L5" s="8">
        <v>0</v>
      </c>
      <c r="M5" s="8">
        <v>1.883763803260406E-3</v>
      </c>
      <c r="N5" s="8">
        <v>0</v>
      </c>
      <c r="O5" s="8">
        <v>0</v>
      </c>
      <c r="P5" s="8">
        <v>0</v>
      </c>
      <c r="Q5" s="8">
        <v>0</v>
      </c>
      <c r="R5" s="8">
        <v>1.2555878696057926E-3</v>
      </c>
      <c r="S5" s="8">
        <v>0</v>
      </c>
      <c r="T5" s="8">
        <v>0</v>
      </c>
      <c r="U5" s="8">
        <v>0</v>
      </c>
      <c r="V5" s="8">
        <v>4.1318451804822836E-5</v>
      </c>
      <c r="W5" s="8">
        <v>0</v>
      </c>
      <c r="X5" s="8">
        <v>0</v>
      </c>
      <c r="Y5" s="8">
        <v>0</v>
      </c>
      <c r="Z5" s="8">
        <v>0</v>
      </c>
      <c r="AA5" s="8">
        <v>0</v>
      </c>
      <c r="AB5" s="8">
        <v>0</v>
      </c>
      <c r="AC5" s="8">
        <v>0</v>
      </c>
      <c r="AD5" s="8">
        <v>0</v>
      </c>
      <c r="AE5" s="8">
        <v>2.7900492832129729E-2</v>
      </c>
      <c r="AF5" s="8">
        <v>4.5966024055405716E-3</v>
      </c>
      <c r="AG5" s="8">
        <v>0</v>
      </c>
      <c r="AH5" s="8">
        <v>0</v>
      </c>
      <c r="AI5" s="8">
        <v>0</v>
      </c>
      <c r="AJ5" s="8">
        <v>0</v>
      </c>
      <c r="AK5" s="8">
        <v>0</v>
      </c>
      <c r="AL5" s="8">
        <v>0.81585176388728164</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4.7111583216405822E-2</v>
      </c>
      <c r="BE5" s="8">
        <v>0</v>
      </c>
      <c r="BF5" s="8">
        <v>0</v>
      </c>
      <c r="BG5" s="8">
        <v>0</v>
      </c>
      <c r="BH5" s="8">
        <v>4.5445145025158808E-3</v>
      </c>
      <c r="BI5" s="8">
        <v>0</v>
      </c>
      <c r="BJ5" s="8">
        <v>0</v>
      </c>
      <c r="BK5" s="8">
        <v>0</v>
      </c>
      <c r="BL5" s="8">
        <v>0</v>
      </c>
      <c r="BM5" s="8">
        <v>0</v>
      </c>
      <c r="BN5" s="8">
        <v>0</v>
      </c>
      <c r="BO5" s="9">
        <f t="shared" ref="BO5:BO11" si="0">SUM(C5:BN5)</f>
        <v>1.8275938412528614</v>
      </c>
      <c r="BP5" s="8">
        <v>1.9404658360118296</v>
      </c>
      <c r="BQ5" s="8">
        <v>0</v>
      </c>
      <c r="BR5" s="8">
        <v>0</v>
      </c>
      <c r="BS5" s="8">
        <v>0</v>
      </c>
      <c r="BT5" s="8">
        <v>9.5489693546817764E-4</v>
      </c>
      <c r="BU5" s="8">
        <v>0.13098542579984057</v>
      </c>
      <c r="BV5" s="8">
        <v>0</v>
      </c>
      <c r="BW5" s="9">
        <f t="shared" ref="BW5:BW11" si="1">SUM(BO5:BV5)</f>
        <v>3.9</v>
      </c>
    </row>
    <row r="6" spans="1:75" x14ac:dyDescent="0.2">
      <c r="A6" s="38" t="s">
        <v>71</v>
      </c>
      <c r="B6" s="16"/>
      <c r="C6" s="8">
        <v>0</v>
      </c>
      <c r="D6" s="8">
        <v>0</v>
      </c>
      <c r="E6" s="8">
        <v>0</v>
      </c>
      <c r="F6" s="8">
        <v>4.4304811979708515E-3</v>
      </c>
      <c r="G6" s="8">
        <v>7.6573676918836278E-2</v>
      </c>
      <c r="H6" s="8">
        <v>0</v>
      </c>
      <c r="I6" s="8">
        <v>0</v>
      </c>
      <c r="J6" s="8">
        <v>9.100619719974623E-2</v>
      </c>
      <c r="K6" s="8">
        <v>0</v>
      </c>
      <c r="L6" s="8">
        <v>0</v>
      </c>
      <c r="M6" s="8">
        <v>0</v>
      </c>
      <c r="N6" s="8">
        <v>0</v>
      </c>
      <c r="O6" s="8">
        <v>0</v>
      </c>
      <c r="P6" s="8">
        <v>0.51857607323282029</v>
      </c>
      <c r="Q6" s="8">
        <v>9.0833733550321085</v>
      </c>
      <c r="R6" s="8">
        <v>0</v>
      </c>
      <c r="S6" s="8">
        <v>0</v>
      </c>
      <c r="T6" s="8">
        <v>0</v>
      </c>
      <c r="U6" s="8">
        <v>0</v>
      </c>
      <c r="V6" s="8">
        <v>0</v>
      </c>
      <c r="W6" s="8">
        <v>0</v>
      </c>
      <c r="X6" s="8">
        <v>0</v>
      </c>
      <c r="Y6" s="8">
        <v>0</v>
      </c>
      <c r="Z6" s="8">
        <v>3.4608767812061703</v>
      </c>
      <c r="AA6" s="8">
        <v>0</v>
      </c>
      <c r="AB6" s="8">
        <v>0</v>
      </c>
      <c r="AC6" s="8">
        <v>1.3950647676663466E-3</v>
      </c>
      <c r="AD6" s="8">
        <v>0</v>
      </c>
      <c r="AE6" s="8">
        <v>3.7754429776292553E-3</v>
      </c>
      <c r="AF6" s="8">
        <v>5.1882763171689783E-6</v>
      </c>
      <c r="AG6" s="8">
        <v>0</v>
      </c>
      <c r="AH6" s="8">
        <v>0</v>
      </c>
      <c r="AI6" s="8">
        <v>0</v>
      </c>
      <c r="AJ6" s="8">
        <v>0</v>
      </c>
      <c r="AK6" s="8">
        <v>0</v>
      </c>
      <c r="AL6" s="8">
        <v>0</v>
      </c>
      <c r="AM6" s="8">
        <v>0</v>
      </c>
      <c r="AN6" s="8">
        <v>0</v>
      </c>
      <c r="AO6" s="8">
        <v>0</v>
      </c>
      <c r="AP6" s="8">
        <v>0.1103297660792041</v>
      </c>
      <c r="AQ6" s="8">
        <v>0</v>
      </c>
      <c r="AR6" s="8">
        <v>0</v>
      </c>
      <c r="AS6" s="8">
        <v>0</v>
      </c>
      <c r="AT6" s="8">
        <v>3.268603236904644E-3</v>
      </c>
      <c r="AU6" s="8">
        <v>1.6209574846072521E-4</v>
      </c>
      <c r="AV6" s="8">
        <v>5.5013088992129686E-2</v>
      </c>
      <c r="AW6" s="8">
        <v>5.1995414522066057E-3</v>
      </c>
      <c r="AX6" s="8">
        <v>5.8619276902003323E-5</v>
      </c>
      <c r="AY6" s="8">
        <v>7.6076229934939952E-5</v>
      </c>
      <c r="AZ6" s="8">
        <v>2.2606686362395336E-4</v>
      </c>
      <c r="BA6" s="8">
        <v>5.9319391885487779E-3</v>
      </c>
      <c r="BB6" s="8">
        <v>0</v>
      </c>
      <c r="BC6" s="8">
        <v>0</v>
      </c>
      <c r="BD6" s="8">
        <v>4.1630701804934056E-2</v>
      </c>
      <c r="BE6" s="8">
        <v>3.8091240317889949E-2</v>
      </c>
      <c r="BF6" s="8">
        <v>0</v>
      </c>
      <c r="BG6" s="8">
        <v>0</v>
      </c>
      <c r="BH6" s="8">
        <v>0</v>
      </c>
      <c r="BI6" s="8">
        <v>0</v>
      </c>
      <c r="BJ6" s="8">
        <v>0</v>
      </c>
      <c r="BK6" s="8">
        <v>0</v>
      </c>
      <c r="BL6" s="8">
        <v>0</v>
      </c>
      <c r="BM6" s="8">
        <v>0</v>
      </c>
      <c r="BN6" s="8">
        <v>0</v>
      </c>
      <c r="BO6" s="9">
        <f t="shared" si="0"/>
        <v>13.500000000000004</v>
      </c>
      <c r="BP6" s="8">
        <v>0</v>
      </c>
      <c r="BQ6" s="8">
        <v>0</v>
      </c>
      <c r="BR6" s="8">
        <v>0</v>
      </c>
      <c r="BS6" s="8">
        <v>0</v>
      </c>
      <c r="BT6" s="8">
        <v>0</v>
      </c>
      <c r="BU6" s="8">
        <v>0</v>
      </c>
      <c r="BV6" s="8">
        <v>0</v>
      </c>
      <c r="BW6" s="9">
        <f t="shared" si="1"/>
        <v>13.500000000000004</v>
      </c>
    </row>
    <row r="7" spans="1:75" x14ac:dyDescent="0.2">
      <c r="A7" s="38" t="s">
        <v>72</v>
      </c>
      <c r="B7" s="16"/>
      <c r="C7" s="8">
        <v>0.96882094501477944</v>
      </c>
      <c r="D7" s="8">
        <v>0</v>
      </c>
      <c r="E7" s="8">
        <v>0</v>
      </c>
      <c r="F7" s="8">
        <v>3.2677612982255676E-3</v>
      </c>
      <c r="G7" s="8">
        <v>52.872652523064453</v>
      </c>
      <c r="H7" s="8">
        <v>1.3235808804765766E-5</v>
      </c>
      <c r="I7" s="8">
        <v>0</v>
      </c>
      <c r="J7" s="8">
        <v>5.0051271913514814E-2</v>
      </c>
      <c r="K7" s="8">
        <v>0</v>
      </c>
      <c r="L7" s="8">
        <v>0.40293418368367928</v>
      </c>
      <c r="M7" s="8">
        <v>0.67866307813946325</v>
      </c>
      <c r="N7" s="8">
        <v>1.5457194954940669E-2</v>
      </c>
      <c r="O7" s="8">
        <v>1.6503134895291109E-3</v>
      </c>
      <c r="P7" s="8">
        <v>0</v>
      </c>
      <c r="Q7" s="8">
        <v>0</v>
      </c>
      <c r="R7" s="8">
        <v>5.4195034458161616E-2</v>
      </c>
      <c r="S7" s="8">
        <v>0</v>
      </c>
      <c r="T7" s="8">
        <v>0</v>
      </c>
      <c r="U7" s="8">
        <v>2.5300925282307299E-8</v>
      </c>
      <c r="V7" s="8">
        <v>2.6393542741516507E-2</v>
      </c>
      <c r="W7" s="8">
        <v>0</v>
      </c>
      <c r="X7" s="8">
        <v>3.0952608660794428E-6</v>
      </c>
      <c r="Y7" s="8">
        <v>0</v>
      </c>
      <c r="Z7" s="8">
        <v>0</v>
      </c>
      <c r="AA7" s="8">
        <v>0</v>
      </c>
      <c r="AB7" s="8">
        <v>1.5527300605428956E-2</v>
      </c>
      <c r="AC7" s="8">
        <v>8.33445440683302E-6</v>
      </c>
      <c r="AD7" s="8">
        <v>0</v>
      </c>
      <c r="AE7" s="8">
        <v>48.226822823789242</v>
      </c>
      <c r="AF7" s="8">
        <v>0.11031816234161911</v>
      </c>
      <c r="AG7" s="8">
        <v>2.3760714657338824E-3</v>
      </c>
      <c r="AH7" s="8">
        <v>0</v>
      </c>
      <c r="AI7" s="8">
        <v>0</v>
      </c>
      <c r="AJ7" s="8">
        <v>4.7801108115441825E-2</v>
      </c>
      <c r="AK7" s="8">
        <v>0</v>
      </c>
      <c r="AL7" s="8">
        <v>283.93803459924857</v>
      </c>
      <c r="AM7" s="8">
        <v>0</v>
      </c>
      <c r="AN7" s="8">
        <v>0.68374564330968968</v>
      </c>
      <c r="AO7" s="8">
        <v>0</v>
      </c>
      <c r="AP7" s="8">
        <v>0.22828966399576733</v>
      </c>
      <c r="AQ7" s="8">
        <v>0</v>
      </c>
      <c r="AR7" s="8">
        <v>0</v>
      </c>
      <c r="AS7" s="8">
        <v>0</v>
      </c>
      <c r="AT7" s="8">
        <v>0.14860069676609633</v>
      </c>
      <c r="AU7" s="8">
        <v>1.7299810731215445E-2</v>
      </c>
      <c r="AV7" s="8">
        <v>5.8656959121868579E-2</v>
      </c>
      <c r="AW7" s="8">
        <v>5.5710652835251791E-2</v>
      </c>
      <c r="AX7" s="8">
        <v>0</v>
      </c>
      <c r="AY7" s="8">
        <v>0</v>
      </c>
      <c r="AZ7" s="8">
        <v>1.0932309443669012E-3</v>
      </c>
      <c r="BA7" s="8">
        <v>0</v>
      </c>
      <c r="BB7" s="8">
        <v>0</v>
      </c>
      <c r="BC7" s="8">
        <v>0</v>
      </c>
      <c r="BD7" s="8">
        <v>0.28399732870608591</v>
      </c>
      <c r="BE7" s="8">
        <v>8.1998166732981392</v>
      </c>
      <c r="BF7" s="8">
        <v>0.1260487608319589</v>
      </c>
      <c r="BG7" s="8">
        <v>3.2226466071392501</v>
      </c>
      <c r="BH7" s="8">
        <v>3.764916684194934</v>
      </c>
      <c r="BI7" s="8">
        <v>3.6504607424015694</v>
      </c>
      <c r="BJ7" s="8">
        <v>4.5784649598890415</v>
      </c>
      <c r="BK7" s="8">
        <v>0.1778428424764818</v>
      </c>
      <c r="BL7" s="8">
        <v>0</v>
      </c>
      <c r="BM7" s="8">
        <v>5.143302051601661</v>
      </c>
      <c r="BN7" s="8">
        <v>0</v>
      </c>
      <c r="BO7" s="9">
        <f t="shared" si="0"/>
        <v>417.75588391339278</v>
      </c>
      <c r="BP7" s="8">
        <v>2576.9825322054094</v>
      </c>
      <c r="BQ7" s="8">
        <v>0</v>
      </c>
      <c r="BR7" s="8">
        <v>0</v>
      </c>
      <c r="BS7" s="8">
        <v>0</v>
      </c>
      <c r="BT7" s="8">
        <v>0.37663770043544553</v>
      </c>
      <c r="BU7" s="8">
        <v>11.121176662794857</v>
      </c>
      <c r="BV7" s="8">
        <v>-14.736230482033125</v>
      </c>
      <c r="BW7" s="9">
        <f t="shared" si="1"/>
        <v>2991.4999999999991</v>
      </c>
    </row>
    <row r="8" spans="1:75" x14ac:dyDescent="0.2">
      <c r="A8" s="38" t="s">
        <v>73</v>
      </c>
      <c r="B8" s="16"/>
      <c r="C8" s="8">
        <v>0.15778718278508294</v>
      </c>
      <c r="D8" s="8">
        <v>0</v>
      </c>
      <c r="E8" s="8">
        <v>0.10753983420537679</v>
      </c>
      <c r="F8" s="8">
        <v>1.95816080705794E-3</v>
      </c>
      <c r="G8" s="8">
        <v>9.5833169415043939E-2</v>
      </c>
      <c r="H8" s="8">
        <v>50.688550239872107</v>
      </c>
      <c r="I8" s="8">
        <v>4.5442574447485375E-2</v>
      </c>
      <c r="J8" s="8">
        <v>0.82631664760499057</v>
      </c>
      <c r="K8" s="8">
        <v>3.1694366694057868E-2</v>
      </c>
      <c r="L8" s="8">
        <v>2.2514908745722075E-2</v>
      </c>
      <c r="M8" s="8">
        <v>1.3560170073987041</v>
      </c>
      <c r="N8" s="8">
        <v>0.20448714483992578</v>
      </c>
      <c r="O8" s="8">
        <v>0.88687953055370616</v>
      </c>
      <c r="P8" s="8">
        <v>0.46460744198554277</v>
      </c>
      <c r="Q8" s="8">
        <v>5.4719458457485125E-2</v>
      </c>
      <c r="R8" s="8">
        <v>0.5359279345502137</v>
      </c>
      <c r="S8" s="8">
        <v>7.9602374581915197E-3</v>
      </c>
      <c r="T8" s="8">
        <v>1.2426859236410043E-2</v>
      </c>
      <c r="U8" s="8">
        <v>2.3486312040634356E-2</v>
      </c>
      <c r="V8" s="8">
        <v>0.99136041864104507</v>
      </c>
      <c r="W8" s="8">
        <v>1.3455474440754629E-2</v>
      </c>
      <c r="X8" s="8">
        <v>4.5818270193373962</v>
      </c>
      <c r="Y8" s="8">
        <v>2.9235788308820815E-2</v>
      </c>
      <c r="Z8" s="8">
        <v>4.4570776573588978E-4</v>
      </c>
      <c r="AA8" s="8">
        <v>7.3551364402168057E-3</v>
      </c>
      <c r="AB8" s="8">
        <v>0.20595624629892301</v>
      </c>
      <c r="AC8" s="8">
        <v>0.4983841850530899</v>
      </c>
      <c r="AD8" s="8">
        <v>7.4471616095905371E-2</v>
      </c>
      <c r="AE8" s="8">
        <v>6.2239453542605059</v>
      </c>
      <c r="AF8" s="8">
        <v>2.9717728683410369</v>
      </c>
      <c r="AG8" s="8">
        <v>2.2614204430518141E-2</v>
      </c>
      <c r="AH8" s="8">
        <v>0</v>
      </c>
      <c r="AI8" s="8">
        <v>3.7043098884099214E-3</v>
      </c>
      <c r="AJ8" s="8">
        <v>7.693761077259692E-2</v>
      </c>
      <c r="AK8" s="8">
        <v>7.4579375442693002E-3</v>
      </c>
      <c r="AL8" s="8">
        <v>0.28898986751130218</v>
      </c>
      <c r="AM8" s="8">
        <v>6.9538638983330575E-3</v>
      </c>
      <c r="AN8" s="8">
        <v>1.4715541710359752E-2</v>
      </c>
      <c r="AO8" s="8">
        <v>4.5232933746440739E-3</v>
      </c>
      <c r="AP8" s="8">
        <v>1.9701206700812574E-2</v>
      </c>
      <c r="AQ8" s="8">
        <v>0</v>
      </c>
      <c r="AR8" s="8">
        <v>0</v>
      </c>
      <c r="AS8" s="8">
        <v>0</v>
      </c>
      <c r="AT8" s="8">
        <v>4.2391581074968966E-2</v>
      </c>
      <c r="AU8" s="8">
        <v>7.3467875082315866E-3</v>
      </c>
      <c r="AV8" s="8">
        <v>6.010951629795025E-2</v>
      </c>
      <c r="AW8" s="8">
        <v>0.54052784237183671</v>
      </c>
      <c r="AX8" s="8">
        <v>3.0039370391332452E-3</v>
      </c>
      <c r="AY8" s="8">
        <v>5.0014274682683553E-2</v>
      </c>
      <c r="AZ8" s="8">
        <v>6.953579276352552E-2</v>
      </c>
      <c r="BA8" s="8">
        <v>3.9089402657700681E-2</v>
      </c>
      <c r="BB8" s="8">
        <v>5.3987751878901815E-3</v>
      </c>
      <c r="BC8" s="8">
        <v>2.7831786668847949E-4</v>
      </c>
      <c r="BD8" s="8">
        <v>1.0175215557457467</v>
      </c>
      <c r="BE8" s="8">
        <v>0.55770004375694671</v>
      </c>
      <c r="BF8" s="8">
        <v>1.8166620232647243E-2</v>
      </c>
      <c r="BG8" s="8">
        <v>1.016789158437021</v>
      </c>
      <c r="BH8" s="8">
        <v>0.38381265087196792</v>
      </c>
      <c r="BI8" s="8">
        <v>0.60540152588525853</v>
      </c>
      <c r="BJ8" s="8">
        <v>0.23637633994240323</v>
      </c>
      <c r="BK8" s="8">
        <v>3.5158940199340155E-2</v>
      </c>
      <c r="BL8" s="8">
        <v>1.7920201675175069E-3</v>
      </c>
      <c r="BM8" s="8">
        <v>1.2310652185670503</v>
      </c>
      <c r="BN8" s="8">
        <v>0</v>
      </c>
      <c r="BO8" s="9">
        <f t="shared" si="0"/>
        <v>77.489436963168941</v>
      </c>
      <c r="BP8" s="8">
        <v>220.87392872396265</v>
      </c>
      <c r="BQ8" s="8">
        <v>0</v>
      </c>
      <c r="BR8" s="8">
        <v>0</v>
      </c>
      <c r="BS8" s="8">
        <v>0</v>
      </c>
      <c r="BT8" s="8">
        <v>0.70064184064888224</v>
      </c>
      <c r="BU8" s="8">
        <v>42.736327791812435</v>
      </c>
      <c r="BV8" s="8">
        <v>0</v>
      </c>
      <c r="BW8" s="9">
        <f t="shared" si="1"/>
        <v>341.80033531959288</v>
      </c>
    </row>
    <row r="9" spans="1:75" x14ac:dyDescent="0.2">
      <c r="A9" s="38" t="s">
        <v>74</v>
      </c>
      <c r="B9" s="16"/>
      <c r="C9" s="8">
        <v>3.5683900903073964E-3</v>
      </c>
      <c r="D9" s="8">
        <v>0</v>
      </c>
      <c r="E9" s="8">
        <v>0</v>
      </c>
      <c r="F9" s="8">
        <v>0</v>
      </c>
      <c r="G9" s="8">
        <v>2.5953953158425695E-2</v>
      </c>
      <c r="H9" s="8">
        <v>1.8592071827142061E-5</v>
      </c>
      <c r="I9" s="8">
        <v>6.0963159750160099</v>
      </c>
      <c r="J9" s="8">
        <v>1.2577865893047824E-2</v>
      </c>
      <c r="K9" s="8">
        <v>0</v>
      </c>
      <c r="L9" s="8">
        <v>1.2839408909866317E-5</v>
      </c>
      <c r="M9" s="8">
        <v>1.4123337057288892E-2</v>
      </c>
      <c r="N9" s="8">
        <v>0</v>
      </c>
      <c r="O9" s="8">
        <v>1.6096887138645458E-3</v>
      </c>
      <c r="P9" s="8">
        <v>6.5210010352741649E-3</v>
      </c>
      <c r="Q9" s="8">
        <v>1.969698775176457E-4</v>
      </c>
      <c r="R9" s="8">
        <v>1.3431886070280168E-3</v>
      </c>
      <c r="S9" s="8">
        <v>0</v>
      </c>
      <c r="T9" s="8">
        <v>1.7830703996027124E-5</v>
      </c>
      <c r="U9" s="8">
        <v>6.4201638508565436E-3</v>
      </c>
      <c r="V9" s="8">
        <v>9.3623796118703972E-2</v>
      </c>
      <c r="W9" s="8">
        <v>0</v>
      </c>
      <c r="X9" s="8">
        <v>1.288794707555089</v>
      </c>
      <c r="Y9" s="8">
        <v>0</v>
      </c>
      <c r="Z9" s="8">
        <v>7.3223458467958288E-3</v>
      </c>
      <c r="AA9" s="8">
        <v>0</v>
      </c>
      <c r="AB9" s="8">
        <v>2.1872144455301556E-4</v>
      </c>
      <c r="AC9" s="8">
        <v>3.9835641730370122</v>
      </c>
      <c r="AD9" s="8">
        <v>0</v>
      </c>
      <c r="AE9" s="8">
        <v>0.33571350512038201</v>
      </c>
      <c r="AF9" s="8">
        <v>1.4138383944963329E-2</v>
      </c>
      <c r="AG9" s="8">
        <v>0</v>
      </c>
      <c r="AH9" s="8">
        <v>0</v>
      </c>
      <c r="AI9" s="8">
        <v>0</v>
      </c>
      <c r="AJ9" s="8">
        <v>1.3028496777411824E-5</v>
      </c>
      <c r="AK9" s="8">
        <v>0</v>
      </c>
      <c r="AL9" s="8">
        <v>0</v>
      </c>
      <c r="AM9" s="8">
        <v>0</v>
      </c>
      <c r="AN9" s="8">
        <v>0</v>
      </c>
      <c r="AO9" s="8">
        <v>0</v>
      </c>
      <c r="AP9" s="8">
        <v>1.9182675783065086E-4</v>
      </c>
      <c r="AQ9" s="8">
        <v>0</v>
      </c>
      <c r="AR9" s="8">
        <v>0</v>
      </c>
      <c r="AS9" s="8">
        <v>0</v>
      </c>
      <c r="AT9" s="8">
        <v>1.0079684790667912E-3</v>
      </c>
      <c r="AU9" s="8">
        <v>1.3424545439841894E-4</v>
      </c>
      <c r="AV9" s="8">
        <v>6.6070260069797965E-2</v>
      </c>
      <c r="AW9" s="8">
        <v>8.8867612328166735E-4</v>
      </c>
      <c r="AX9" s="8">
        <v>0</v>
      </c>
      <c r="AY9" s="8">
        <v>0.26080075145291642</v>
      </c>
      <c r="AZ9" s="8">
        <v>2.9107875034349458E-3</v>
      </c>
      <c r="BA9" s="8">
        <v>8.4662878646625591E-6</v>
      </c>
      <c r="BB9" s="8">
        <v>0</v>
      </c>
      <c r="BC9" s="8">
        <v>0</v>
      </c>
      <c r="BD9" s="8">
        <v>2.4494236759946587E-3</v>
      </c>
      <c r="BE9" s="8">
        <v>1.7243699140516715E-3</v>
      </c>
      <c r="BF9" s="8">
        <v>0</v>
      </c>
      <c r="BG9" s="8">
        <v>0</v>
      </c>
      <c r="BH9" s="8">
        <v>4.8774690340610454E-4</v>
      </c>
      <c r="BI9" s="8">
        <v>1.8688646249999043E-3</v>
      </c>
      <c r="BJ9" s="8">
        <v>1.7989745523727161E-5</v>
      </c>
      <c r="BK9" s="8">
        <v>0</v>
      </c>
      <c r="BL9" s="8">
        <v>0</v>
      </c>
      <c r="BM9" s="8">
        <v>0</v>
      </c>
      <c r="BN9" s="8">
        <v>0</v>
      </c>
      <c r="BO9" s="9">
        <f t="shared" si="0"/>
        <v>12.230629834041201</v>
      </c>
      <c r="BP9" s="8">
        <v>0.78084327644163942</v>
      </c>
      <c r="BQ9" s="8">
        <v>0</v>
      </c>
      <c r="BR9" s="8">
        <v>0</v>
      </c>
      <c r="BS9" s="8">
        <v>0</v>
      </c>
      <c r="BT9" s="8">
        <v>0.42296744190000446</v>
      </c>
      <c r="BU9" s="8">
        <v>0.36555944761715869</v>
      </c>
      <c r="BV9" s="8">
        <v>0</v>
      </c>
      <c r="BW9" s="9">
        <f t="shared" si="1"/>
        <v>13.800000000000004</v>
      </c>
    </row>
    <row r="10" spans="1:75" x14ac:dyDescent="0.2">
      <c r="A10" s="38" t="s">
        <v>75</v>
      </c>
      <c r="B10" s="16"/>
      <c r="C10" s="8">
        <v>7.3126380567416108E-4</v>
      </c>
      <c r="D10" s="8">
        <v>0</v>
      </c>
      <c r="E10" s="8">
        <v>0</v>
      </c>
      <c r="F10" s="8">
        <v>1.3195534896130127E-4</v>
      </c>
      <c r="G10" s="8">
        <v>7.741935922841478E-2</v>
      </c>
      <c r="H10" s="8">
        <v>5.216897798199358E-3</v>
      </c>
      <c r="I10" s="8">
        <v>5.9106383403207896E-2</v>
      </c>
      <c r="J10" s="8">
        <v>0.52965374152173084</v>
      </c>
      <c r="K10" s="8">
        <v>0.5414866099936424</v>
      </c>
      <c r="L10" s="8">
        <v>6.4108380345842412E-4</v>
      </c>
      <c r="M10" s="8">
        <v>2.7594426950348534E-2</v>
      </c>
      <c r="N10" s="8">
        <v>9.3900865417579655E-3</v>
      </c>
      <c r="O10" s="8">
        <v>5.4167979808508918E-2</v>
      </c>
      <c r="P10" s="8">
        <v>1.2108082942246839E-2</v>
      </c>
      <c r="Q10" s="8">
        <v>2.3814058392163063E-3</v>
      </c>
      <c r="R10" s="8">
        <v>4.4785590502610557E-3</v>
      </c>
      <c r="S10" s="8">
        <v>4.4376691280838543E-3</v>
      </c>
      <c r="T10" s="8">
        <v>2.5332873367195862E-3</v>
      </c>
      <c r="U10" s="8">
        <v>1.6765323739388589E-3</v>
      </c>
      <c r="V10" s="8">
        <v>4.8929064386029012E-3</v>
      </c>
      <c r="W10" s="8">
        <v>5.0382409556519822E-5</v>
      </c>
      <c r="X10" s="8">
        <v>1.9657464539125376E-2</v>
      </c>
      <c r="Y10" s="8">
        <v>3.0345930183993777E-4</v>
      </c>
      <c r="Z10" s="8">
        <v>1.2204425262608901E-3</v>
      </c>
      <c r="AA10" s="8">
        <v>5.1635404694821258E-4</v>
      </c>
      <c r="AB10" s="8">
        <v>6.6657071475308225E-4</v>
      </c>
      <c r="AC10" s="8">
        <v>2.292339831083361E-3</v>
      </c>
      <c r="AD10" s="8">
        <v>1.9936948396710127E-3</v>
      </c>
      <c r="AE10" s="8">
        <v>7.2144960085829726E-2</v>
      </c>
      <c r="AF10" s="8">
        <v>1.2148018615600052E-2</v>
      </c>
      <c r="AG10" s="8">
        <v>9.4163330988234601E-4</v>
      </c>
      <c r="AH10" s="8">
        <v>4.4276197652406805E-5</v>
      </c>
      <c r="AI10" s="8">
        <v>1.8862695415326216E-4</v>
      </c>
      <c r="AJ10" s="8">
        <v>2.0382187822219891E-3</v>
      </c>
      <c r="AK10" s="8">
        <v>2.6623946459002467E-3</v>
      </c>
      <c r="AL10" s="8">
        <v>2.1428915019677138E-2</v>
      </c>
      <c r="AM10" s="8">
        <v>9.1705374640216733E-2</v>
      </c>
      <c r="AN10" s="8">
        <v>3.2259055876443369E-4</v>
      </c>
      <c r="AO10" s="8">
        <v>2.0601132588559472E-4</v>
      </c>
      <c r="AP10" s="8">
        <v>9.0523787473183669E-4</v>
      </c>
      <c r="AQ10" s="8">
        <v>1.1116829779385648E-2</v>
      </c>
      <c r="AR10" s="8">
        <v>5.9221855618400634E-4</v>
      </c>
      <c r="AS10" s="8">
        <v>7.2946606481620547E-4</v>
      </c>
      <c r="AT10" s="8">
        <v>3.9498304687319885E-4</v>
      </c>
      <c r="AU10" s="8">
        <v>5.3262153242281324E-5</v>
      </c>
      <c r="AV10" s="8">
        <v>3.0954805866033226E-3</v>
      </c>
      <c r="AW10" s="8">
        <v>4.0378133160147963E-3</v>
      </c>
      <c r="AX10" s="8">
        <v>5.2541690950194447E-4</v>
      </c>
      <c r="AY10" s="8">
        <v>2.1326257816462451E-3</v>
      </c>
      <c r="AZ10" s="8">
        <v>1.3349914265060134E-2</v>
      </c>
      <c r="BA10" s="8">
        <v>3.6921085013488775E-4</v>
      </c>
      <c r="BB10" s="8">
        <v>1.6928054815404308E-4</v>
      </c>
      <c r="BC10" s="8">
        <v>7.7775977081866404E-5</v>
      </c>
      <c r="BD10" s="8">
        <v>2.1082073827972975E-2</v>
      </c>
      <c r="BE10" s="8">
        <v>2.4289971797358454E-2</v>
      </c>
      <c r="BF10" s="8">
        <v>2.5484577158623005E-3</v>
      </c>
      <c r="BG10" s="8">
        <v>6.9347592477049871E-2</v>
      </c>
      <c r="BH10" s="8">
        <v>7.778486266378129E-3</v>
      </c>
      <c r="BI10" s="8">
        <v>3.0699808189159767E-4</v>
      </c>
      <c r="BJ10" s="8">
        <v>5.5979438391087148E-4</v>
      </c>
      <c r="BK10" s="8">
        <v>1.032829404970454E-3</v>
      </c>
      <c r="BL10" s="8">
        <v>1.4634953097965493E-4</v>
      </c>
      <c r="BM10" s="8">
        <v>3.7918432964438695E-4</v>
      </c>
      <c r="BN10" s="8">
        <v>0</v>
      </c>
      <c r="BO10" s="9">
        <f t="shared" si="0"/>
        <v>1.7336012131834455</v>
      </c>
      <c r="BP10" s="8">
        <v>0.21210348910577098</v>
      </c>
      <c r="BQ10" s="8">
        <v>0</v>
      </c>
      <c r="BR10" s="8">
        <v>0</v>
      </c>
      <c r="BS10" s="8">
        <v>0</v>
      </c>
      <c r="BT10" s="8">
        <v>1.5109918477096458E-2</v>
      </c>
      <c r="BU10" s="8">
        <v>0.13918537923368729</v>
      </c>
      <c r="BV10" s="8">
        <v>0</v>
      </c>
      <c r="BW10" s="9">
        <f t="shared" si="1"/>
        <v>2.1</v>
      </c>
    </row>
    <row r="11" spans="1:75" x14ac:dyDescent="0.2">
      <c r="A11" s="38" t="s">
        <v>76</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8" t="s">
        <v>77</v>
      </c>
      <c r="B12" s="16"/>
      <c r="C12" s="8">
        <v>0.77118578028541362</v>
      </c>
      <c r="D12" s="8">
        <v>0</v>
      </c>
      <c r="E12" s="8">
        <v>8.8125024650800133E-5</v>
      </c>
      <c r="F12" s="8">
        <v>4.7223489872453186</v>
      </c>
      <c r="G12" s="8">
        <v>27.594636204507644</v>
      </c>
      <c r="H12" s="8">
        <v>3.2878467207087501</v>
      </c>
      <c r="I12" s="8">
        <v>5.4113929805981646</v>
      </c>
      <c r="J12" s="8">
        <v>0.90455801135282132</v>
      </c>
      <c r="K12" s="8">
        <v>2.0566686151800364</v>
      </c>
      <c r="L12" s="8">
        <v>2.5432786499857594</v>
      </c>
      <c r="M12" s="8">
        <v>14.380829335345977</v>
      </c>
      <c r="N12" s="8">
        <v>2.9868244727476587</v>
      </c>
      <c r="O12" s="8">
        <v>2.6382448989439999</v>
      </c>
      <c r="P12" s="8">
        <v>25.047624887805359</v>
      </c>
      <c r="Q12" s="8">
        <v>9.8194436478485336</v>
      </c>
      <c r="R12" s="8">
        <v>18.266797924996069</v>
      </c>
      <c r="S12" s="8">
        <v>3.1159719198897848</v>
      </c>
      <c r="T12" s="8">
        <v>4.7434048964666804</v>
      </c>
      <c r="U12" s="8">
        <v>4.7307794035259585</v>
      </c>
      <c r="V12" s="8">
        <v>3.100120996667878</v>
      </c>
      <c r="W12" s="8">
        <v>0.71868225554941789</v>
      </c>
      <c r="X12" s="8">
        <v>5.113840292699483</v>
      </c>
      <c r="Y12" s="8">
        <v>6.1563722247301875</v>
      </c>
      <c r="Z12" s="8">
        <v>6.0677030190764114</v>
      </c>
      <c r="AA12" s="8">
        <v>3.526885796965801</v>
      </c>
      <c r="AB12" s="8">
        <v>29.12100395869188</v>
      </c>
      <c r="AC12" s="8">
        <v>252.40240164060236</v>
      </c>
      <c r="AD12" s="8">
        <v>29.165663890538323</v>
      </c>
      <c r="AE12" s="8">
        <v>82.00396090302533</v>
      </c>
      <c r="AF12" s="8">
        <v>55.689999838754979</v>
      </c>
      <c r="AG12" s="8">
        <v>638.01775051776713</v>
      </c>
      <c r="AH12" s="8">
        <v>16.649126275516625</v>
      </c>
      <c r="AI12" s="8">
        <v>0.64856396991072562</v>
      </c>
      <c r="AJ12" s="8">
        <v>314.94221087547868</v>
      </c>
      <c r="AK12" s="8">
        <v>16.804946235186179</v>
      </c>
      <c r="AL12" s="8">
        <v>19.424070267586121</v>
      </c>
      <c r="AM12" s="8">
        <v>5.4755624367532629</v>
      </c>
      <c r="AN12" s="8">
        <v>4.7002229736984171</v>
      </c>
      <c r="AO12" s="8">
        <v>19.005971532644921</v>
      </c>
      <c r="AP12" s="8">
        <v>28.506476961635578</v>
      </c>
      <c r="AQ12" s="8">
        <v>18.119181997736963</v>
      </c>
      <c r="AR12" s="8">
        <v>9.2642055501749532</v>
      </c>
      <c r="AS12" s="8">
        <v>26.743898734517508</v>
      </c>
      <c r="AT12" s="8">
        <v>17.896226909074674</v>
      </c>
      <c r="AU12" s="8">
        <v>0.92486639324138831</v>
      </c>
      <c r="AV12" s="8">
        <v>46.697814865517003</v>
      </c>
      <c r="AW12" s="8">
        <v>33.665180023128514</v>
      </c>
      <c r="AX12" s="8">
        <v>4.0604934989959824</v>
      </c>
      <c r="AY12" s="8">
        <v>7.7991621083353238</v>
      </c>
      <c r="AZ12" s="8">
        <v>2.6607657459775544</v>
      </c>
      <c r="BA12" s="8">
        <v>68.634211124470596</v>
      </c>
      <c r="BB12" s="8">
        <v>3.9130586512471721</v>
      </c>
      <c r="BC12" s="8">
        <v>0.18590634597673408</v>
      </c>
      <c r="BD12" s="8">
        <v>61.660355366506629</v>
      </c>
      <c r="BE12" s="8">
        <v>135.11924950561769</v>
      </c>
      <c r="BF12" s="8">
        <v>20.617804350748386</v>
      </c>
      <c r="BG12" s="8">
        <v>72.68009331119967</v>
      </c>
      <c r="BH12" s="8">
        <v>36.376601470304976</v>
      </c>
      <c r="BI12" s="8">
        <v>4.4421576642583407</v>
      </c>
      <c r="BJ12" s="8">
        <v>4.5229534608447448</v>
      </c>
      <c r="BK12" s="8">
        <v>6.5476627640848077</v>
      </c>
      <c r="BL12" s="8">
        <v>8.9513328711956195</v>
      </c>
      <c r="BM12" s="8">
        <v>15.832654953109667</v>
      </c>
      <c r="BN12" s="8">
        <v>0</v>
      </c>
      <c r="BO12" s="9">
        <f t="shared" ref="BO12:BO38" si="2">SUM(C12:BN12)</f>
        <v>2277.5792999922032</v>
      </c>
      <c r="BP12" s="8">
        <v>1984.7815229835467</v>
      </c>
      <c r="BQ12" s="8">
        <v>0</v>
      </c>
      <c r="BR12" s="8">
        <v>0</v>
      </c>
      <c r="BS12" s="8">
        <v>0</v>
      </c>
      <c r="BT12" s="8">
        <v>1.6481357396114253E-3</v>
      </c>
      <c r="BU12" s="8">
        <v>0.23752888850961845</v>
      </c>
      <c r="BV12" s="8">
        <v>0</v>
      </c>
      <c r="BW12" s="9">
        <f t="shared" ref="BW12:BW43" si="3">SUM(BO12:BV12)</f>
        <v>4262.5999999999995</v>
      </c>
    </row>
    <row r="13" spans="1:75" x14ac:dyDescent="0.2">
      <c r="A13" s="38" t="s">
        <v>78</v>
      </c>
      <c r="B13" s="16"/>
      <c r="C13" s="8">
        <v>1.4746062184556172</v>
      </c>
      <c r="D13" s="8">
        <v>9.8758069836042059E-2</v>
      </c>
      <c r="E13" s="8">
        <v>0</v>
      </c>
      <c r="F13" s="8">
        <v>2.6922540455465074E-2</v>
      </c>
      <c r="G13" s="8">
        <v>3.9960531347700585</v>
      </c>
      <c r="H13" s="8">
        <v>14.722067427217532</v>
      </c>
      <c r="I13" s="8">
        <v>1.2568454838921126</v>
      </c>
      <c r="J13" s="8">
        <v>2.8612751927804445</v>
      </c>
      <c r="K13" s="8">
        <v>1.5228074161420233</v>
      </c>
      <c r="L13" s="8">
        <v>18.581559128627973</v>
      </c>
      <c r="M13" s="8">
        <v>94.154335248778324</v>
      </c>
      <c r="N13" s="8">
        <v>4.6635572378015375</v>
      </c>
      <c r="O13" s="8">
        <v>35.687988825189585</v>
      </c>
      <c r="P13" s="8">
        <v>1.6940518643869626</v>
      </c>
      <c r="Q13" s="8">
        <v>2.4808494156177963</v>
      </c>
      <c r="R13" s="8">
        <v>1.4867541614633879</v>
      </c>
      <c r="S13" s="8">
        <v>1.2332567878674361</v>
      </c>
      <c r="T13" s="8">
        <v>2.7553920407416959</v>
      </c>
      <c r="U13" s="8">
        <v>0.17217789165468095</v>
      </c>
      <c r="V13" s="8">
        <v>0.77156030469368275</v>
      </c>
      <c r="W13" s="8">
        <v>3.772528785787356E-2</v>
      </c>
      <c r="X13" s="8">
        <v>1.5988104827596765</v>
      </c>
      <c r="Y13" s="8">
        <v>7.8617989333307822E-3</v>
      </c>
      <c r="Z13" s="8">
        <v>6.5719889604945431E-2</v>
      </c>
      <c r="AA13" s="8">
        <v>4.832082190854449E-2</v>
      </c>
      <c r="AB13" s="8">
        <v>0.36279884849731442</v>
      </c>
      <c r="AC13" s="8">
        <v>1.1322030009283268</v>
      </c>
      <c r="AD13" s="8">
        <v>0.28510095165254279</v>
      </c>
      <c r="AE13" s="8">
        <v>10.755881734770622</v>
      </c>
      <c r="AF13" s="8">
        <v>3.9262482846161843E-2</v>
      </c>
      <c r="AG13" s="8">
        <v>2.3319686939111003E-2</v>
      </c>
      <c r="AH13" s="8">
        <v>0</v>
      </c>
      <c r="AI13" s="8">
        <v>1.710719158282421E-2</v>
      </c>
      <c r="AJ13" s="8">
        <v>5.5315135929624962E-2</v>
      </c>
      <c r="AK13" s="8">
        <v>2.1666588930148623E-3</v>
      </c>
      <c r="AL13" s="8">
        <v>0.18774235520212509</v>
      </c>
      <c r="AM13" s="8">
        <v>0.14710033564587605</v>
      </c>
      <c r="AN13" s="8">
        <v>3.0340515462031091E-3</v>
      </c>
      <c r="AO13" s="8">
        <v>1.1183512877897417E-4</v>
      </c>
      <c r="AP13" s="8">
        <v>3.1358139245999716E-3</v>
      </c>
      <c r="AQ13" s="8">
        <v>0</v>
      </c>
      <c r="AR13" s="8">
        <v>0</v>
      </c>
      <c r="AS13" s="8">
        <v>0</v>
      </c>
      <c r="AT13" s="8">
        <v>2.4080036644200345E-2</v>
      </c>
      <c r="AU13" s="8">
        <v>3.0749592744419739E-3</v>
      </c>
      <c r="AV13" s="8">
        <v>0.10410372296450726</v>
      </c>
      <c r="AW13" s="8">
        <v>6.677460168535905E-2</v>
      </c>
      <c r="AX13" s="8">
        <v>3.4458929145945859E-2</v>
      </c>
      <c r="AY13" s="8">
        <v>1.1576411456792495E-3</v>
      </c>
      <c r="AZ13" s="8">
        <v>1.0078611482414352</v>
      </c>
      <c r="BA13" s="8">
        <v>1.504742858871182E-4</v>
      </c>
      <c r="BB13" s="8">
        <v>1.4608238948275105E-4</v>
      </c>
      <c r="BC13" s="8">
        <v>0</v>
      </c>
      <c r="BD13" s="8">
        <v>0.43311188351041197</v>
      </c>
      <c r="BE13" s="8">
        <v>0.33434414334249957</v>
      </c>
      <c r="BF13" s="8">
        <v>4.0739395029051925E-2</v>
      </c>
      <c r="BG13" s="8">
        <v>2.6985346329817403</v>
      </c>
      <c r="BH13" s="8">
        <v>9.2667213180023661E-2</v>
      </c>
      <c r="BI13" s="8">
        <v>1.0253942537642963E-3</v>
      </c>
      <c r="BJ13" s="8">
        <v>1.4472792124707626E-2</v>
      </c>
      <c r="BK13" s="8">
        <v>2.1690273098780584E-2</v>
      </c>
      <c r="BL13" s="8">
        <v>0</v>
      </c>
      <c r="BM13" s="8">
        <v>0.28751674245779146</v>
      </c>
      <c r="BN13" s="8">
        <v>0</v>
      </c>
      <c r="BO13" s="9">
        <f t="shared" si="2"/>
        <v>209.57944682067946</v>
      </c>
      <c r="BP13" s="8">
        <v>1.9225258207556359</v>
      </c>
      <c r="BQ13" s="8">
        <v>0</v>
      </c>
      <c r="BR13" s="8">
        <v>0</v>
      </c>
      <c r="BS13" s="8">
        <v>0</v>
      </c>
      <c r="BT13" s="8">
        <v>0.49444654106340341</v>
      </c>
      <c r="BU13" s="8">
        <v>20.703580817501432</v>
      </c>
      <c r="BV13" s="8">
        <v>0</v>
      </c>
      <c r="BW13" s="9">
        <f t="shared" si="3"/>
        <v>232.69999999999993</v>
      </c>
    </row>
    <row r="14" spans="1:75" x14ac:dyDescent="0.2">
      <c r="A14" s="38" t="s">
        <v>79</v>
      </c>
      <c r="B14" s="16"/>
      <c r="C14" s="8">
        <v>0</v>
      </c>
      <c r="D14" s="8">
        <v>0</v>
      </c>
      <c r="E14" s="8">
        <v>0</v>
      </c>
      <c r="F14" s="8">
        <v>0</v>
      </c>
      <c r="G14" s="8">
        <v>1.6124433120598352</v>
      </c>
      <c r="H14" s="8">
        <v>0</v>
      </c>
      <c r="I14" s="8">
        <v>5.4561883422144799E-4</v>
      </c>
      <c r="J14" s="8">
        <v>0</v>
      </c>
      <c r="K14" s="8">
        <v>0</v>
      </c>
      <c r="L14" s="8">
        <v>2.0276773065046719E-2</v>
      </c>
      <c r="M14" s="8">
        <v>0.48885838819693689</v>
      </c>
      <c r="N14" s="8">
        <v>2.3071755914952048</v>
      </c>
      <c r="O14" s="8">
        <v>0</v>
      </c>
      <c r="P14" s="8">
        <v>0</v>
      </c>
      <c r="Q14" s="8">
        <v>0</v>
      </c>
      <c r="R14" s="8">
        <v>0</v>
      </c>
      <c r="S14" s="8">
        <v>0</v>
      </c>
      <c r="T14" s="8">
        <v>0</v>
      </c>
      <c r="U14" s="8">
        <v>0</v>
      </c>
      <c r="V14" s="8">
        <v>9.9151073500214132E-4</v>
      </c>
      <c r="W14" s="8">
        <v>0</v>
      </c>
      <c r="X14" s="8">
        <v>0</v>
      </c>
      <c r="Y14" s="8">
        <v>0</v>
      </c>
      <c r="Z14" s="8">
        <v>0</v>
      </c>
      <c r="AA14" s="8">
        <v>0</v>
      </c>
      <c r="AB14" s="8">
        <v>5.2944723889582462E-4</v>
      </c>
      <c r="AC14" s="8">
        <v>0</v>
      </c>
      <c r="AD14" s="8">
        <v>0</v>
      </c>
      <c r="AE14" s="8">
        <v>8.6792948410036763E-2</v>
      </c>
      <c r="AF14" s="8">
        <v>0</v>
      </c>
      <c r="AG14" s="8">
        <v>0</v>
      </c>
      <c r="AH14" s="8">
        <v>0</v>
      </c>
      <c r="AI14" s="8">
        <v>0</v>
      </c>
      <c r="AJ14" s="8">
        <v>2.5327628800051636E-5</v>
      </c>
      <c r="AK14" s="8">
        <v>0</v>
      </c>
      <c r="AL14" s="8">
        <v>0</v>
      </c>
      <c r="AM14" s="8">
        <v>0</v>
      </c>
      <c r="AN14" s="8">
        <v>0</v>
      </c>
      <c r="AO14" s="8">
        <v>0</v>
      </c>
      <c r="AP14" s="8">
        <v>0</v>
      </c>
      <c r="AQ14" s="8">
        <v>0</v>
      </c>
      <c r="AR14" s="8">
        <v>0</v>
      </c>
      <c r="AS14" s="8">
        <v>0</v>
      </c>
      <c r="AT14" s="8">
        <v>0</v>
      </c>
      <c r="AU14" s="8">
        <v>0</v>
      </c>
      <c r="AV14" s="8">
        <v>0</v>
      </c>
      <c r="AW14" s="8">
        <v>2.4019529063919159E-6</v>
      </c>
      <c r="AX14" s="8">
        <v>0.21990358302441032</v>
      </c>
      <c r="AY14" s="8">
        <v>0</v>
      </c>
      <c r="AZ14" s="8">
        <v>0.29235706057052707</v>
      </c>
      <c r="BA14" s="8">
        <v>0</v>
      </c>
      <c r="BB14" s="8">
        <v>0</v>
      </c>
      <c r="BC14" s="8">
        <v>0</v>
      </c>
      <c r="BD14" s="8">
        <v>5.5945662734685486E-4</v>
      </c>
      <c r="BE14" s="8">
        <v>8.2196442320889018E-3</v>
      </c>
      <c r="BF14" s="8">
        <v>4.5208733853980139E-4</v>
      </c>
      <c r="BG14" s="8">
        <v>52.831659841416702</v>
      </c>
      <c r="BH14" s="8">
        <v>2.2483720274961025</v>
      </c>
      <c r="BI14" s="8">
        <v>0</v>
      </c>
      <c r="BJ14" s="8">
        <v>0</v>
      </c>
      <c r="BK14" s="8">
        <v>0</v>
      </c>
      <c r="BL14" s="8">
        <v>0</v>
      </c>
      <c r="BM14" s="8">
        <v>0</v>
      </c>
      <c r="BN14" s="8">
        <v>0</v>
      </c>
      <c r="BO14" s="9">
        <f t="shared" si="2"/>
        <v>60.119165020322605</v>
      </c>
      <c r="BP14" s="8">
        <v>52.854092746019759</v>
      </c>
      <c r="BQ14" s="8">
        <v>0.15637442218262823</v>
      </c>
      <c r="BR14" s="8">
        <v>150.24349911445788</v>
      </c>
      <c r="BS14" s="8">
        <v>0</v>
      </c>
      <c r="BT14" s="8">
        <v>0</v>
      </c>
      <c r="BU14" s="8">
        <v>0.62686869701709036</v>
      </c>
      <c r="BV14" s="8">
        <v>0</v>
      </c>
      <c r="BW14" s="9">
        <f t="shared" si="3"/>
        <v>263.99999999999994</v>
      </c>
    </row>
    <row r="15" spans="1:75" x14ac:dyDescent="0.2">
      <c r="A15" s="38" t="s">
        <v>80</v>
      </c>
      <c r="B15" s="16"/>
      <c r="C15" s="8">
        <v>0.2210281495242358</v>
      </c>
      <c r="D15" s="8">
        <v>0</v>
      </c>
      <c r="E15" s="8">
        <v>0</v>
      </c>
      <c r="F15" s="8">
        <v>5.5084557127066489E-2</v>
      </c>
      <c r="G15" s="8">
        <v>3.5676554806074616</v>
      </c>
      <c r="H15" s="8">
        <v>0.5380730577036561</v>
      </c>
      <c r="I15" s="8">
        <v>0.38070517952379362</v>
      </c>
      <c r="J15" s="8">
        <v>1.1747023751717098</v>
      </c>
      <c r="K15" s="8">
        <v>0.10444484301534288</v>
      </c>
      <c r="L15" s="8">
        <v>0.15686683953531813</v>
      </c>
      <c r="M15" s="8">
        <v>2.6310635168306908</v>
      </c>
      <c r="N15" s="8">
        <v>0.87476269272051044</v>
      </c>
      <c r="O15" s="8">
        <v>4.3411281256726335</v>
      </c>
      <c r="P15" s="8">
        <v>0.88418523045759423</v>
      </c>
      <c r="Q15" s="8">
        <v>0.19824248022268365</v>
      </c>
      <c r="R15" s="8">
        <v>1.7140221394228017</v>
      </c>
      <c r="S15" s="8">
        <v>0.23209277658061109</v>
      </c>
      <c r="T15" s="8">
        <v>0.78593126349098807</v>
      </c>
      <c r="U15" s="8">
        <v>0.81521491440452432</v>
      </c>
      <c r="V15" s="8">
        <v>4.5242472874767516</v>
      </c>
      <c r="W15" s="8">
        <v>1.2454613769584249E-2</v>
      </c>
      <c r="X15" s="8">
        <v>1.1430915288581158</v>
      </c>
      <c r="Y15" s="8">
        <v>5.8053144975941398E-2</v>
      </c>
      <c r="Z15" s="8">
        <v>0.14191898899598765</v>
      </c>
      <c r="AA15" s="8">
        <v>0</v>
      </c>
      <c r="AB15" s="8">
        <v>7.8656674947993804E-2</v>
      </c>
      <c r="AC15" s="8">
        <v>2.4458929484881162</v>
      </c>
      <c r="AD15" s="8">
        <v>3.0921260338348144</v>
      </c>
      <c r="AE15" s="8">
        <v>0.99177999008024642</v>
      </c>
      <c r="AF15" s="8">
        <v>0.13258345625857015</v>
      </c>
      <c r="AG15" s="8">
        <v>0.3191998975041645</v>
      </c>
      <c r="AH15" s="8">
        <v>0</v>
      </c>
      <c r="AI15" s="8">
        <v>0</v>
      </c>
      <c r="AJ15" s="8">
        <v>0.22646749081178869</v>
      </c>
      <c r="AK15" s="8">
        <v>1.0169248322388226E-4</v>
      </c>
      <c r="AL15" s="8">
        <v>0.15820656481299647</v>
      </c>
      <c r="AM15" s="8">
        <v>2.2445502058274142E-2</v>
      </c>
      <c r="AN15" s="8">
        <v>5.3470281387044518E-3</v>
      </c>
      <c r="AO15" s="8">
        <v>0</v>
      </c>
      <c r="AP15" s="8">
        <v>9.642271796013864E-5</v>
      </c>
      <c r="AQ15" s="8">
        <v>5.4953084191349519E-2</v>
      </c>
      <c r="AR15" s="8">
        <v>1.5512922368269202E-2</v>
      </c>
      <c r="AS15" s="8">
        <v>0</v>
      </c>
      <c r="AT15" s="8">
        <v>1.4844394592491088E-2</v>
      </c>
      <c r="AU15" s="8">
        <v>2.2462660443175733E-3</v>
      </c>
      <c r="AV15" s="8">
        <v>6.7402532161089629E-2</v>
      </c>
      <c r="AW15" s="8">
        <v>0.1254062255975919</v>
      </c>
      <c r="AX15" s="8">
        <v>4.9016991733091526E-4</v>
      </c>
      <c r="AY15" s="8">
        <v>2.6966011001745413E-3</v>
      </c>
      <c r="AZ15" s="8">
        <v>5.4185405354389149E-2</v>
      </c>
      <c r="BA15" s="8">
        <v>0</v>
      </c>
      <c r="BB15" s="8">
        <v>2.375637638856064E-5</v>
      </c>
      <c r="BC15" s="8">
        <v>0</v>
      </c>
      <c r="BD15" s="8">
        <v>5.4885576950738653E-2</v>
      </c>
      <c r="BE15" s="8">
        <v>0.22887288629843908</v>
      </c>
      <c r="BF15" s="8">
        <v>1.3984169000734185E-2</v>
      </c>
      <c r="BG15" s="8">
        <v>0.16186029893894208</v>
      </c>
      <c r="BH15" s="8">
        <v>7.2255714686877359E-2</v>
      </c>
      <c r="BI15" s="8">
        <v>2.1460123092217301E-4</v>
      </c>
      <c r="BJ15" s="8">
        <v>1.9190637281505439E-3</v>
      </c>
      <c r="BK15" s="8">
        <v>1.833908232088025E-3</v>
      </c>
      <c r="BL15" s="8">
        <v>2.2078111153674626E-3</v>
      </c>
      <c r="BM15" s="8">
        <v>8.9566778293439495E-2</v>
      </c>
      <c r="BN15" s="8">
        <v>0</v>
      </c>
      <c r="BO15" s="9">
        <f t="shared" si="2"/>
        <v>32.993235054403932</v>
      </c>
      <c r="BP15" s="8">
        <v>8.5565495340396041</v>
      </c>
      <c r="BQ15" s="8">
        <v>0</v>
      </c>
      <c r="BR15" s="8">
        <v>0</v>
      </c>
      <c r="BS15" s="8">
        <v>4.2724355634562033E-2</v>
      </c>
      <c r="BT15" s="8">
        <v>0.14545123816632832</v>
      </c>
      <c r="BU15" s="8">
        <v>5.0620398177555579</v>
      </c>
      <c r="BV15" s="8">
        <v>0</v>
      </c>
      <c r="BW15" s="9">
        <f t="shared" si="3"/>
        <v>46.799999999999983</v>
      </c>
    </row>
    <row r="16" spans="1:75" x14ac:dyDescent="0.2">
      <c r="A16" s="38" t="s">
        <v>81</v>
      </c>
      <c r="B16" s="16"/>
      <c r="C16" s="8">
        <v>8.7318899319993452E-4</v>
      </c>
      <c r="D16" s="8">
        <v>0</v>
      </c>
      <c r="E16" s="8">
        <v>0</v>
      </c>
      <c r="F16" s="8">
        <v>1.5670563761362763E-2</v>
      </c>
      <c r="G16" s="8">
        <v>0.15757167703740041</v>
      </c>
      <c r="H16" s="8">
        <v>0.30210027048818339</v>
      </c>
      <c r="I16" s="8">
        <v>3.024675393652651E-2</v>
      </c>
      <c r="J16" s="8">
        <v>1.9132228157635895E-2</v>
      </c>
      <c r="K16" s="8">
        <v>0.1961844662746835</v>
      </c>
      <c r="L16" s="8">
        <v>5.7036964633361267E-3</v>
      </c>
      <c r="M16" s="8">
        <v>0.44277233954995604</v>
      </c>
      <c r="N16" s="8">
        <v>1.6932736674497878E-2</v>
      </c>
      <c r="O16" s="8">
        <v>4.3190030811087702E-4</v>
      </c>
      <c r="P16" s="8">
        <v>1.7662765286705404</v>
      </c>
      <c r="Q16" s="8">
        <v>0.28953837942463495</v>
      </c>
      <c r="R16" s="8">
        <v>0.13087610741807257</v>
      </c>
      <c r="S16" s="8">
        <v>0.23594456319439938</v>
      </c>
      <c r="T16" s="8">
        <v>0.16023450792774008</v>
      </c>
      <c r="U16" s="8">
        <v>5.574102999666046E-2</v>
      </c>
      <c r="V16" s="8">
        <v>0.41586920080309592</v>
      </c>
      <c r="W16" s="8">
        <v>5.2278152305850123E-3</v>
      </c>
      <c r="X16" s="8">
        <v>9.3161576827990363E-3</v>
      </c>
      <c r="Y16" s="8">
        <v>4.6374512270942828E-4</v>
      </c>
      <c r="Z16" s="8">
        <v>0</v>
      </c>
      <c r="AA16" s="8">
        <v>8.2940843908263756E-4</v>
      </c>
      <c r="AB16" s="8">
        <v>0</v>
      </c>
      <c r="AC16" s="8">
        <v>3.9974528137025351</v>
      </c>
      <c r="AD16" s="8">
        <v>0.41893511789248855</v>
      </c>
      <c r="AE16" s="8">
        <v>0.12535778367316994</v>
      </c>
      <c r="AF16" s="8">
        <v>0</v>
      </c>
      <c r="AG16" s="8">
        <v>1.4825611654299675E-3</v>
      </c>
      <c r="AH16" s="8">
        <v>0</v>
      </c>
      <c r="AI16" s="8">
        <v>0</v>
      </c>
      <c r="AJ16" s="8">
        <v>4.6654121451219794E-3</v>
      </c>
      <c r="AK16" s="8">
        <v>0</v>
      </c>
      <c r="AL16" s="8">
        <v>0.56339057400594927</v>
      </c>
      <c r="AM16" s="8">
        <v>0</v>
      </c>
      <c r="AN16" s="8">
        <v>0</v>
      </c>
      <c r="AO16" s="8">
        <v>0</v>
      </c>
      <c r="AP16" s="8">
        <v>0</v>
      </c>
      <c r="AQ16" s="8">
        <v>0</v>
      </c>
      <c r="AR16" s="8">
        <v>0</v>
      </c>
      <c r="AS16" s="8">
        <v>0</v>
      </c>
      <c r="AT16" s="8">
        <v>0.18575269304711758</v>
      </c>
      <c r="AU16" s="8">
        <v>2.6812017925051591E-2</v>
      </c>
      <c r="AV16" s="8">
        <v>0</v>
      </c>
      <c r="AW16" s="8">
        <v>0.18427518321382577</v>
      </c>
      <c r="AX16" s="8">
        <v>0</v>
      </c>
      <c r="AY16" s="8">
        <v>0</v>
      </c>
      <c r="AZ16" s="8">
        <v>0</v>
      </c>
      <c r="BA16" s="8">
        <v>4.6514828234578177E-3</v>
      </c>
      <c r="BB16" s="8">
        <v>0</v>
      </c>
      <c r="BC16" s="8">
        <v>0</v>
      </c>
      <c r="BD16" s="8">
        <v>0.14357634561230093</v>
      </c>
      <c r="BE16" s="8">
        <v>1.6138735705372165E-3</v>
      </c>
      <c r="BF16" s="8">
        <v>8.2377443511638029E-3</v>
      </c>
      <c r="BG16" s="8">
        <v>6.8485545987132357E-2</v>
      </c>
      <c r="BH16" s="8">
        <v>2.3031073366244019E-3</v>
      </c>
      <c r="BI16" s="8">
        <v>1.4451209318376402E-4</v>
      </c>
      <c r="BJ16" s="8">
        <v>2.2846631705201849E-3</v>
      </c>
      <c r="BK16" s="8">
        <v>0</v>
      </c>
      <c r="BL16" s="8">
        <v>0</v>
      </c>
      <c r="BM16" s="8">
        <v>1.9446708241465438E-2</v>
      </c>
      <c r="BN16" s="8">
        <v>0</v>
      </c>
      <c r="BO16" s="9">
        <f t="shared" si="2"/>
        <v>10.01680540551229</v>
      </c>
      <c r="BP16" s="8">
        <v>3.4787780595700593</v>
      </c>
      <c r="BQ16" s="8">
        <v>0</v>
      </c>
      <c r="BR16" s="8">
        <v>0</v>
      </c>
      <c r="BS16" s="8">
        <v>0</v>
      </c>
      <c r="BT16" s="8">
        <v>2.2020184403639592E-2</v>
      </c>
      <c r="BU16" s="8">
        <v>1.6814193539994702</v>
      </c>
      <c r="BV16" s="8">
        <v>0</v>
      </c>
      <c r="BW16" s="9">
        <f t="shared" si="3"/>
        <v>15.199023003485459</v>
      </c>
    </row>
    <row r="17" spans="1:75" x14ac:dyDescent="0.2">
      <c r="A17" s="38" t="s">
        <v>82</v>
      </c>
      <c r="B17" s="16"/>
      <c r="C17" s="8">
        <v>0</v>
      </c>
      <c r="D17" s="8">
        <v>0</v>
      </c>
      <c r="E17" s="8">
        <v>0</v>
      </c>
      <c r="F17" s="8">
        <v>4.8130712223745106E-4</v>
      </c>
      <c r="G17" s="8">
        <v>7.7787081908037861E-2</v>
      </c>
      <c r="H17" s="8">
        <v>4.4325312771761952E-2</v>
      </c>
      <c r="I17" s="8">
        <v>1.1922975473536063E-2</v>
      </c>
      <c r="J17" s="8">
        <v>4.4697855282640434E-2</v>
      </c>
      <c r="K17" s="8">
        <v>0</v>
      </c>
      <c r="L17" s="8">
        <v>1.4382634980464749E-2</v>
      </c>
      <c r="M17" s="8">
        <v>0.27118975562379122</v>
      </c>
      <c r="N17" s="8">
        <v>5.8930105623881497E-3</v>
      </c>
      <c r="O17" s="8">
        <v>0.25226312417826147</v>
      </c>
      <c r="P17" s="8">
        <v>5.9875109519855918E-2</v>
      </c>
      <c r="Q17" s="8">
        <v>15.905430061706692</v>
      </c>
      <c r="R17" s="8">
        <v>3.5138047353979909</v>
      </c>
      <c r="S17" s="8">
        <v>0.26978775948645883</v>
      </c>
      <c r="T17" s="8">
        <v>1.6747838606336123</v>
      </c>
      <c r="U17" s="8">
        <v>0.80814646245477739</v>
      </c>
      <c r="V17" s="8">
        <v>0.65844801584165702</v>
      </c>
      <c r="W17" s="8">
        <v>0.23859635471868457</v>
      </c>
      <c r="X17" s="8">
        <v>0.16555309392239376</v>
      </c>
      <c r="Y17" s="8">
        <v>5.01944317584362E-2</v>
      </c>
      <c r="Z17" s="8">
        <v>0.12126778289272742</v>
      </c>
      <c r="AA17" s="8">
        <v>3.3344017594422772E-2</v>
      </c>
      <c r="AB17" s="8">
        <v>1.6003067872107579E-3</v>
      </c>
      <c r="AC17" s="8">
        <v>1.1409204392173109</v>
      </c>
      <c r="AD17" s="8">
        <v>0</v>
      </c>
      <c r="AE17" s="8">
        <v>0.17877192310864348</v>
      </c>
      <c r="AF17" s="8">
        <v>0</v>
      </c>
      <c r="AG17" s="8">
        <v>0</v>
      </c>
      <c r="AH17" s="8">
        <v>0</v>
      </c>
      <c r="AI17" s="8">
        <v>0</v>
      </c>
      <c r="AJ17" s="8">
        <v>0</v>
      </c>
      <c r="AK17" s="8">
        <v>0</v>
      </c>
      <c r="AL17" s="8">
        <v>3.0671142830761828E-3</v>
      </c>
      <c r="AM17" s="8">
        <v>0</v>
      </c>
      <c r="AN17" s="8">
        <v>0</v>
      </c>
      <c r="AO17" s="8">
        <v>0</v>
      </c>
      <c r="AP17" s="8">
        <v>0</v>
      </c>
      <c r="AQ17" s="8">
        <v>0</v>
      </c>
      <c r="AR17" s="8">
        <v>0</v>
      </c>
      <c r="AS17" s="8">
        <v>0</v>
      </c>
      <c r="AT17" s="8">
        <v>9.3199491120708104E-4</v>
      </c>
      <c r="AU17" s="8">
        <v>1.2761659486886661E-4</v>
      </c>
      <c r="AV17" s="8">
        <v>0</v>
      </c>
      <c r="AW17" s="8">
        <v>5.4314276711302121E-3</v>
      </c>
      <c r="AX17" s="8">
        <v>5.0447146904169862E-3</v>
      </c>
      <c r="AY17" s="8">
        <v>0</v>
      </c>
      <c r="AZ17" s="8">
        <v>5.4213450148057072E-3</v>
      </c>
      <c r="BA17" s="8">
        <v>0</v>
      </c>
      <c r="BB17" s="8">
        <v>0</v>
      </c>
      <c r="BC17" s="8">
        <v>0</v>
      </c>
      <c r="BD17" s="8">
        <v>2.1259615293188145E-3</v>
      </c>
      <c r="BE17" s="8">
        <v>0</v>
      </c>
      <c r="BF17" s="8">
        <v>0</v>
      </c>
      <c r="BG17" s="8">
        <v>0</v>
      </c>
      <c r="BH17" s="8">
        <v>0</v>
      </c>
      <c r="BI17" s="8">
        <v>0</v>
      </c>
      <c r="BJ17" s="8">
        <v>0</v>
      </c>
      <c r="BK17" s="8">
        <v>0</v>
      </c>
      <c r="BL17" s="8">
        <v>0</v>
      </c>
      <c r="BM17" s="8">
        <v>0</v>
      </c>
      <c r="BN17" s="8">
        <v>0</v>
      </c>
      <c r="BO17" s="9">
        <f t="shared" si="2"/>
        <v>25.565617587638815</v>
      </c>
      <c r="BP17" s="8">
        <v>10.454964080579778</v>
      </c>
      <c r="BQ17" s="8">
        <v>0</v>
      </c>
      <c r="BR17" s="8">
        <v>0</v>
      </c>
      <c r="BS17" s="8">
        <v>0</v>
      </c>
      <c r="BT17" s="8">
        <v>0.20967579367831607</v>
      </c>
      <c r="BU17" s="8">
        <v>1.1697425381031032</v>
      </c>
      <c r="BV17" s="8">
        <v>0</v>
      </c>
      <c r="BW17" s="9">
        <f t="shared" si="3"/>
        <v>37.400000000000013</v>
      </c>
    </row>
    <row r="18" spans="1:75" x14ac:dyDescent="0.2">
      <c r="A18" s="38" t="s">
        <v>83</v>
      </c>
      <c r="B18" s="16"/>
      <c r="C18" s="8">
        <v>2.7641890910473955E-2</v>
      </c>
      <c r="D18" s="8">
        <v>0</v>
      </c>
      <c r="E18" s="8">
        <v>3.2645612538085921E-2</v>
      </c>
      <c r="F18" s="8">
        <v>1.3638197455120842E-3</v>
      </c>
      <c r="G18" s="8">
        <v>0.26175996417021469</v>
      </c>
      <c r="H18" s="8">
        <v>0.17785617678031018</v>
      </c>
      <c r="I18" s="8">
        <v>8.5168678385453361E-2</v>
      </c>
      <c r="J18" s="8">
        <v>8.1217517916679527E-2</v>
      </c>
      <c r="K18" s="8">
        <v>9.7148064048398711E-3</v>
      </c>
      <c r="L18" s="8">
        <v>1.7566604761391793E-2</v>
      </c>
      <c r="M18" s="8">
        <v>0.28234480659432887</v>
      </c>
      <c r="N18" s="8">
        <v>8.7268001218755338E-3</v>
      </c>
      <c r="O18" s="8">
        <v>0.2572986517339737</v>
      </c>
      <c r="P18" s="8">
        <v>0.32785192003528102</v>
      </c>
      <c r="Q18" s="8">
        <v>0.39888044440905462</v>
      </c>
      <c r="R18" s="8">
        <v>2.7093216831512361</v>
      </c>
      <c r="S18" s="8">
        <v>0.3729718071009504</v>
      </c>
      <c r="T18" s="8">
        <v>0.30270210240354462</v>
      </c>
      <c r="U18" s="8">
        <v>0.85583510454584111</v>
      </c>
      <c r="V18" s="8">
        <v>2.0372949615126066</v>
      </c>
      <c r="W18" s="8">
        <v>0.15531940397519423</v>
      </c>
      <c r="X18" s="8">
        <v>0.25911910185852582</v>
      </c>
      <c r="Y18" s="8">
        <v>0.21105862065891756</v>
      </c>
      <c r="Z18" s="8">
        <v>6.9865881295374119E-2</v>
      </c>
      <c r="AA18" s="8">
        <v>1.8896337304534952E-2</v>
      </c>
      <c r="AB18" s="8">
        <v>6.819215459505183E-3</v>
      </c>
      <c r="AC18" s="8">
        <v>1.9350979443536682</v>
      </c>
      <c r="AD18" s="8">
        <v>0.13287273798971072</v>
      </c>
      <c r="AE18" s="8">
        <v>4.1428123307678207E-2</v>
      </c>
      <c r="AF18" s="8">
        <v>6.8575178783968099E-2</v>
      </c>
      <c r="AG18" s="8">
        <v>1.7753527169676271E-2</v>
      </c>
      <c r="AH18" s="8">
        <v>0</v>
      </c>
      <c r="AI18" s="8">
        <v>0</v>
      </c>
      <c r="AJ18" s="8">
        <v>0.23145350696203801</v>
      </c>
      <c r="AK18" s="8">
        <v>8.8658571855094407E-3</v>
      </c>
      <c r="AL18" s="8">
        <v>0.26976687962889828</v>
      </c>
      <c r="AM18" s="8">
        <v>1.9082656291097956E-3</v>
      </c>
      <c r="AN18" s="8">
        <v>0</v>
      </c>
      <c r="AO18" s="8">
        <v>1.8381485657514742E-5</v>
      </c>
      <c r="AP18" s="8">
        <v>3.0711464277080021E-3</v>
      </c>
      <c r="AQ18" s="8">
        <v>9.0276420688509079E-2</v>
      </c>
      <c r="AR18" s="8">
        <v>1.0910913718537587E-2</v>
      </c>
      <c r="AS18" s="8">
        <v>0</v>
      </c>
      <c r="AT18" s="8">
        <v>0.16332651618625721</v>
      </c>
      <c r="AU18" s="8">
        <v>2.7231730042256593E-2</v>
      </c>
      <c r="AV18" s="8">
        <v>2.7727518876690086E-3</v>
      </c>
      <c r="AW18" s="8">
        <v>2.090512258294492E-2</v>
      </c>
      <c r="AX18" s="8">
        <v>3.4614274355489636E-3</v>
      </c>
      <c r="AY18" s="8">
        <v>2.8588997564699139E-3</v>
      </c>
      <c r="AZ18" s="8">
        <v>9.4637671182360369E-3</v>
      </c>
      <c r="BA18" s="8">
        <v>4.2076962420337623E-3</v>
      </c>
      <c r="BB18" s="8">
        <v>7.6175157994297642E-4</v>
      </c>
      <c r="BC18" s="8">
        <v>0</v>
      </c>
      <c r="BD18" s="8">
        <v>5.7167556169616503E-2</v>
      </c>
      <c r="BE18" s="8">
        <v>0.19154840459804251</v>
      </c>
      <c r="BF18" s="8">
        <v>0</v>
      </c>
      <c r="BG18" s="8">
        <v>5.1698453341885581E-2</v>
      </c>
      <c r="BH18" s="8">
        <v>2.9133858489511001E-3</v>
      </c>
      <c r="BI18" s="8">
        <v>1.4778533963161316E-2</v>
      </c>
      <c r="BJ18" s="8">
        <v>1.2199283248790773E-3</v>
      </c>
      <c r="BK18" s="8">
        <v>1.0996086923199739E-2</v>
      </c>
      <c r="BL18" s="8">
        <v>1.018158880558169E-3</v>
      </c>
      <c r="BM18" s="8">
        <v>3.3391222217156232E-3</v>
      </c>
      <c r="BN18" s="8">
        <v>0</v>
      </c>
      <c r="BO18" s="9">
        <f t="shared" si="2"/>
        <v>12.350910090207748</v>
      </c>
      <c r="BP18" s="8">
        <v>1.779377070483537</v>
      </c>
      <c r="BQ18" s="8">
        <v>0</v>
      </c>
      <c r="BR18" s="8">
        <v>0</v>
      </c>
      <c r="BS18" s="8">
        <v>5.1204011859035488</v>
      </c>
      <c r="BT18" s="8">
        <v>3.2904850902446041E-2</v>
      </c>
      <c r="BU18" s="8">
        <v>1.7164068025027279</v>
      </c>
      <c r="BV18" s="8">
        <v>0</v>
      </c>
      <c r="BW18" s="9">
        <f t="shared" si="3"/>
        <v>21.000000000000011</v>
      </c>
    </row>
    <row r="19" spans="1:75" x14ac:dyDescent="0.2">
      <c r="A19" s="38" t="s">
        <v>84</v>
      </c>
      <c r="B19" s="16"/>
      <c r="C19" s="8">
        <v>1.3604550028084507E-2</v>
      </c>
      <c r="D19" s="8">
        <v>0</v>
      </c>
      <c r="E19" s="8">
        <v>0</v>
      </c>
      <c r="F19" s="8">
        <v>2.0844631942412736E-3</v>
      </c>
      <c r="G19" s="8">
        <v>0</v>
      </c>
      <c r="H19" s="8">
        <v>5.5012112871299744E-5</v>
      </c>
      <c r="I19" s="8">
        <v>0</v>
      </c>
      <c r="J19" s="8">
        <v>0</v>
      </c>
      <c r="K19" s="8">
        <v>0</v>
      </c>
      <c r="L19" s="8">
        <v>1.2461790709430813E-2</v>
      </c>
      <c r="M19" s="8">
        <v>0.13084701863912213</v>
      </c>
      <c r="N19" s="8">
        <v>2.5021656441305013E-3</v>
      </c>
      <c r="O19" s="8">
        <v>3.083014106210729E-2</v>
      </c>
      <c r="P19" s="8">
        <v>1.5767207944083751E-2</v>
      </c>
      <c r="Q19" s="8">
        <v>3.3528365858804042E-3</v>
      </c>
      <c r="R19" s="8">
        <v>0.25141164269993299</v>
      </c>
      <c r="S19" s="8">
        <v>3.4524794470799636</v>
      </c>
      <c r="T19" s="8">
        <v>0.10611803812596773</v>
      </c>
      <c r="U19" s="8">
        <v>0.23557939757536439</v>
      </c>
      <c r="V19" s="8">
        <v>6.1282302940494304</v>
      </c>
      <c r="W19" s="8">
        <v>5.3339891134634677E-3</v>
      </c>
      <c r="X19" s="8">
        <v>0.16228729582434426</v>
      </c>
      <c r="Y19" s="8">
        <v>0.43055901063633528</v>
      </c>
      <c r="Z19" s="8">
        <v>5.8537008882453875E-2</v>
      </c>
      <c r="AA19" s="8">
        <v>0</v>
      </c>
      <c r="AB19" s="8">
        <v>1.0226296709517836E-2</v>
      </c>
      <c r="AC19" s="8">
        <v>2.6656135942151478</v>
      </c>
      <c r="AD19" s="8">
        <v>0</v>
      </c>
      <c r="AE19" s="8">
        <v>1.198848731866043</v>
      </c>
      <c r="AF19" s="8">
        <v>0.12104522107580623</v>
      </c>
      <c r="AG19" s="8">
        <v>2.4751599312820108E-6</v>
      </c>
      <c r="AH19" s="8">
        <v>0</v>
      </c>
      <c r="AI19" s="8">
        <v>0</v>
      </c>
      <c r="AJ19" s="8">
        <v>5.280270923341434E-2</v>
      </c>
      <c r="AK19" s="8">
        <v>0</v>
      </c>
      <c r="AL19" s="8">
        <v>0</v>
      </c>
      <c r="AM19" s="8">
        <v>0</v>
      </c>
      <c r="AN19" s="8">
        <v>1.2124203929529686E-2</v>
      </c>
      <c r="AO19" s="8">
        <v>0.27085653362273188</v>
      </c>
      <c r="AP19" s="8">
        <v>3.1971899459205176E-4</v>
      </c>
      <c r="AQ19" s="8">
        <v>0</v>
      </c>
      <c r="AR19" s="8">
        <v>0</v>
      </c>
      <c r="AS19" s="8">
        <v>0</v>
      </c>
      <c r="AT19" s="8">
        <v>1.1651265224103013E-3</v>
      </c>
      <c r="AU19" s="8">
        <v>2.1597347137600637E-4</v>
      </c>
      <c r="AV19" s="8">
        <v>1.0873670256046871E-3</v>
      </c>
      <c r="AW19" s="8">
        <v>5.5863243281069931E-2</v>
      </c>
      <c r="AX19" s="8">
        <v>1.9080398807289692E-2</v>
      </c>
      <c r="AY19" s="8">
        <v>0</v>
      </c>
      <c r="AZ19" s="8">
        <v>5.092611120180441E-2</v>
      </c>
      <c r="BA19" s="8">
        <v>0</v>
      </c>
      <c r="BB19" s="8">
        <v>0</v>
      </c>
      <c r="BC19" s="8">
        <v>0</v>
      </c>
      <c r="BD19" s="8">
        <v>3.3554464598644224E-2</v>
      </c>
      <c r="BE19" s="8">
        <v>0.10808351168838463</v>
      </c>
      <c r="BF19" s="8">
        <v>0</v>
      </c>
      <c r="BG19" s="8">
        <v>6.9212933415344624E-2</v>
      </c>
      <c r="BH19" s="8">
        <v>0.2267085397065047</v>
      </c>
      <c r="BI19" s="8">
        <v>1.0122329282289946E-4</v>
      </c>
      <c r="BJ19" s="8">
        <v>0</v>
      </c>
      <c r="BK19" s="8">
        <v>0.13241744714095052</v>
      </c>
      <c r="BL19" s="8">
        <v>0</v>
      </c>
      <c r="BM19" s="8">
        <v>0</v>
      </c>
      <c r="BN19" s="8">
        <v>0</v>
      </c>
      <c r="BO19" s="9">
        <f t="shared" si="2"/>
        <v>16.07229713486613</v>
      </c>
      <c r="BP19" s="8">
        <v>14.838502323737288</v>
      </c>
      <c r="BQ19" s="8">
        <v>0</v>
      </c>
      <c r="BR19" s="8">
        <v>0</v>
      </c>
      <c r="BS19" s="8">
        <v>5.2693747566733249</v>
      </c>
      <c r="BT19" s="8">
        <v>0.44900180193295158</v>
      </c>
      <c r="BU19" s="8">
        <v>7.1708239827903038</v>
      </c>
      <c r="BV19" s="8">
        <v>0</v>
      </c>
      <c r="BW19" s="9">
        <f t="shared" si="3"/>
        <v>43.8</v>
      </c>
    </row>
    <row r="20" spans="1:75" x14ac:dyDescent="0.2">
      <c r="A20" s="38" t="s">
        <v>85</v>
      </c>
      <c r="B20" s="16"/>
      <c r="C20" s="8">
        <v>3.9383512281480258E-2</v>
      </c>
      <c r="D20" s="8">
        <v>0</v>
      </c>
      <c r="E20" s="8">
        <v>2.6439724651482663E-3</v>
      </c>
      <c r="F20" s="8">
        <v>1.934570690133123E-3</v>
      </c>
      <c r="G20" s="8">
        <v>4.9382814816087096E-3</v>
      </c>
      <c r="H20" s="8">
        <v>3.3886144703879212E-3</v>
      </c>
      <c r="I20" s="8">
        <v>0</v>
      </c>
      <c r="J20" s="8">
        <v>0</v>
      </c>
      <c r="K20" s="8">
        <v>0</v>
      </c>
      <c r="L20" s="8">
        <v>1.1081361879034076E-2</v>
      </c>
      <c r="M20" s="8">
        <v>0.10520278475150355</v>
      </c>
      <c r="N20" s="8">
        <v>3.2790639817729618E-6</v>
      </c>
      <c r="O20" s="8">
        <v>0</v>
      </c>
      <c r="P20" s="8">
        <v>5.4168853882608E-3</v>
      </c>
      <c r="Q20" s="8">
        <v>0.31702872334162996</v>
      </c>
      <c r="R20" s="8">
        <v>0.38320622385274927</v>
      </c>
      <c r="S20" s="8">
        <v>0.68681568994428577</v>
      </c>
      <c r="T20" s="8">
        <v>2.4953898366191698</v>
      </c>
      <c r="U20" s="8">
        <v>0.85121265652256073</v>
      </c>
      <c r="V20" s="8">
        <v>3.0587911516163406</v>
      </c>
      <c r="W20" s="8">
        <v>5.3460416108958072E-3</v>
      </c>
      <c r="X20" s="8">
        <v>4.152774595626757E-2</v>
      </c>
      <c r="Y20" s="8">
        <v>0.58305077372502701</v>
      </c>
      <c r="Z20" s="8">
        <v>1.225568685712296</v>
      </c>
      <c r="AA20" s="8">
        <v>4.4676918364459388E-3</v>
      </c>
      <c r="AB20" s="8">
        <v>5.7737829834702773E-3</v>
      </c>
      <c r="AC20" s="8">
        <v>4.0821945530253236</v>
      </c>
      <c r="AD20" s="8">
        <v>8.1664199587925479E-2</v>
      </c>
      <c r="AE20" s="8">
        <v>0.37793846735003489</v>
      </c>
      <c r="AF20" s="8">
        <v>3.4429014380990873E-3</v>
      </c>
      <c r="AG20" s="8">
        <v>1.3095388295378384E-3</v>
      </c>
      <c r="AH20" s="8">
        <v>0</v>
      </c>
      <c r="AI20" s="8">
        <v>0</v>
      </c>
      <c r="AJ20" s="8">
        <v>2.1517338406524885E-3</v>
      </c>
      <c r="AK20" s="8">
        <v>0</v>
      </c>
      <c r="AL20" s="8">
        <v>5.2562382537974083E-3</v>
      </c>
      <c r="AM20" s="8">
        <v>1.4765110068423357E-4</v>
      </c>
      <c r="AN20" s="8">
        <v>6.7637273195714134E-3</v>
      </c>
      <c r="AO20" s="8">
        <v>0</v>
      </c>
      <c r="AP20" s="8">
        <v>2.1523347948406218E-3</v>
      </c>
      <c r="AQ20" s="8">
        <v>0</v>
      </c>
      <c r="AR20" s="8">
        <v>0</v>
      </c>
      <c r="AS20" s="8">
        <v>0</v>
      </c>
      <c r="AT20" s="8">
        <v>0</v>
      </c>
      <c r="AU20" s="8">
        <v>0</v>
      </c>
      <c r="AV20" s="8">
        <v>9.4184599933213251E-3</v>
      </c>
      <c r="AW20" s="8">
        <v>1.4196065696009676E-3</v>
      </c>
      <c r="AX20" s="8">
        <v>2.2740233004106877E-3</v>
      </c>
      <c r="AY20" s="8">
        <v>9.8651917306229707E-3</v>
      </c>
      <c r="AZ20" s="8">
        <v>1.9188834809831265E-5</v>
      </c>
      <c r="BA20" s="8">
        <v>0</v>
      </c>
      <c r="BB20" s="8">
        <v>1.1542243537369468E-3</v>
      </c>
      <c r="BC20" s="8">
        <v>0</v>
      </c>
      <c r="BD20" s="8">
        <v>6.4451280745874018E-3</v>
      </c>
      <c r="BE20" s="8">
        <v>0.13644077796434856</v>
      </c>
      <c r="BF20" s="8">
        <v>0.10469079884559639</v>
      </c>
      <c r="BG20" s="8">
        <v>0.372230626354698</v>
      </c>
      <c r="BH20" s="8">
        <v>3.8190657130805056E-3</v>
      </c>
      <c r="BI20" s="8">
        <v>1.5337874566018421E-3</v>
      </c>
      <c r="BJ20" s="8">
        <v>4.4742424572632097E-5</v>
      </c>
      <c r="BK20" s="8">
        <v>0</v>
      </c>
      <c r="BL20" s="8">
        <v>1.6087609052322427E-5</v>
      </c>
      <c r="BM20" s="8">
        <v>5.7327018866321269E-3</v>
      </c>
      <c r="BN20" s="8">
        <v>0</v>
      </c>
      <c r="BO20" s="9">
        <f t="shared" si="2"/>
        <v>15.050298022844816</v>
      </c>
      <c r="BP20" s="8">
        <v>4.9786584444859852</v>
      </c>
      <c r="BQ20" s="8">
        <v>0</v>
      </c>
      <c r="BR20" s="8">
        <v>0</v>
      </c>
      <c r="BS20" s="8">
        <v>4.1015537535907853</v>
      </c>
      <c r="BT20" s="8">
        <v>5.9418285335082643E-2</v>
      </c>
      <c r="BU20" s="8">
        <v>6.7100687412258235</v>
      </c>
      <c r="BV20" s="8">
        <v>0</v>
      </c>
      <c r="BW20" s="9">
        <f t="shared" si="3"/>
        <v>30.899997247482496</v>
      </c>
    </row>
    <row r="21" spans="1:75" x14ac:dyDescent="0.2">
      <c r="A21" s="38" t="s">
        <v>86</v>
      </c>
      <c r="B21" s="16"/>
      <c r="C21" s="8">
        <v>5.1324741505349061E-2</v>
      </c>
      <c r="D21" s="8">
        <v>4.123353184553108E-2</v>
      </c>
      <c r="E21" s="8">
        <v>3.9897313183928076E-3</v>
      </c>
      <c r="F21" s="8">
        <v>0.18182565548540722</v>
      </c>
      <c r="G21" s="8">
        <v>4.4045782473865369E-2</v>
      </c>
      <c r="H21" s="8">
        <v>1.291202114935862E-2</v>
      </c>
      <c r="I21" s="8">
        <v>1.3846807482348648E-3</v>
      </c>
      <c r="J21" s="8">
        <v>0.15705794890338254</v>
      </c>
      <c r="K21" s="8">
        <v>2.672017789321942E-4</v>
      </c>
      <c r="L21" s="8">
        <v>0.39904831811933461</v>
      </c>
      <c r="M21" s="8">
        <v>3.2453792864600972</v>
      </c>
      <c r="N21" s="8">
        <v>2.4869413531144656E-2</v>
      </c>
      <c r="O21" s="8">
        <v>0.25309771355350341</v>
      </c>
      <c r="P21" s="8">
        <v>6.1961980204093276E-4</v>
      </c>
      <c r="Q21" s="8">
        <v>0.5849232281198895</v>
      </c>
      <c r="R21" s="8">
        <v>1.7634769722417418</v>
      </c>
      <c r="S21" s="8">
        <v>9.1977694383595404E-2</v>
      </c>
      <c r="T21" s="8">
        <v>7.6785868834357784E-2</v>
      </c>
      <c r="U21" s="8">
        <v>7.3348559800452735</v>
      </c>
      <c r="V21" s="8">
        <v>4.49494828612678</v>
      </c>
      <c r="W21" s="8">
        <v>4.0930800521448429E-3</v>
      </c>
      <c r="X21" s="8">
        <v>9.4217351102036592E-2</v>
      </c>
      <c r="Y21" s="8">
        <v>0.18714741911373056</v>
      </c>
      <c r="Z21" s="8">
        <v>0</v>
      </c>
      <c r="AA21" s="8">
        <v>0</v>
      </c>
      <c r="AB21" s="8">
        <v>0.55795782212192446</v>
      </c>
      <c r="AC21" s="8">
        <v>8.0231483233733147</v>
      </c>
      <c r="AD21" s="8">
        <v>1.1662382893242317E-3</v>
      </c>
      <c r="AE21" s="8">
        <v>0.69552906691200866</v>
      </c>
      <c r="AF21" s="8">
        <v>4.5764832052626369E-3</v>
      </c>
      <c r="AG21" s="8">
        <v>6.0261323194890262E-5</v>
      </c>
      <c r="AH21" s="8">
        <v>0</v>
      </c>
      <c r="AI21" s="8">
        <v>4.0938428741682305E-2</v>
      </c>
      <c r="AJ21" s="8">
        <v>1.8954324928578061E-3</v>
      </c>
      <c r="AK21" s="8">
        <v>2.935108023126623E-4</v>
      </c>
      <c r="AL21" s="8">
        <v>5.8094997378334221E-3</v>
      </c>
      <c r="AM21" s="8">
        <v>0</v>
      </c>
      <c r="AN21" s="8">
        <v>0</v>
      </c>
      <c r="AO21" s="8">
        <v>1.3169316168500013E-3</v>
      </c>
      <c r="AP21" s="8">
        <v>0</v>
      </c>
      <c r="AQ21" s="8">
        <v>0</v>
      </c>
      <c r="AR21" s="8">
        <v>1.3254353165517627E-3</v>
      </c>
      <c r="AS21" s="8">
        <v>0</v>
      </c>
      <c r="AT21" s="8">
        <v>3.1987621866586343E-3</v>
      </c>
      <c r="AU21" s="8">
        <v>5.9220202992882104E-4</v>
      </c>
      <c r="AV21" s="8">
        <v>0</v>
      </c>
      <c r="AW21" s="8">
        <v>6.0515895909400959E-3</v>
      </c>
      <c r="AX21" s="8">
        <v>0.18969280087606816</v>
      </c>
      <c r="AY21" s="8">
        <v>0</v>
      </c>
      <c r="AZ21" s="8">
        <v>0</v>
      </c>
      <c r="BA21" s="8">
        <v>1.362426923810298E-6</v>
      </c>
      <c r="BB21" s="8">
        <v>0</v>
      </c>
      <c r="BC21" s="8">
        <v>0</v>
      </c>
      <c r="BD21" s="8">
        <v>6.0241044818088625E-3</v>
      </c>
      <c r="BE21" s="8">
        <v>7.351227525823846E-2</v>
      </c>
      <c r="BF21" s="8">
        <v>0</v>
      </c>
      <c r="BG21" s="8">
        <v>1.9588697794471798E-3</v>
      </c>
      <c r="BH21" s="8">
        <v>1.3961166087244015E-4</v>
      </c>
      <c r="BI21" s="8">
        <v>3.2595196662343817E-3</v>
      </c>
      <c r="BJ21" s="8">
        <v>3.4901804355990583E-5</v>
      </c>
      <c r="BK21" s="8">
        <v>2.1367810802654496E-2</v>
      </c>
      <c r="BL21" s="8">
        <v>4.5191613071646918E-4</v>
      </c>
      <c r="BM21" s="8">
        <v>1.4007636481268902E-5</v>
      </c>
      <c r="BN21" s="8">
        <v>0</v>
      </c>
      <c r="BO21" s="9">
        <f t="shared" si="2"/>
        <v>28.689798694958572</v>
      </c>
      <c r="BP21" s="8">
        <v>0.15952094701058514</v>
      </c>
      <c r="BQ21" s="8">
        <v>0</v>
      </c>
      <c r="BR21" s="8">
        <v>0</v>
      </c>
      <c r="BS21" s="8">
        <v>14.908081595586481</v>
      </c>
      <c r="BT21" s="8">
        <v>1.5299147601339236E-2</v>
      </c>
      <c r="BU21" s="8">
        <v>6.1270094259424894</v>
      </c>
      <c r="BV21" s="8">
        <v>0</v>
      </c>
      <c r="BW21" s="9">
        <f t="shared" si="3"/>
        <v>49.89970981109947</v>
      </c>
    </row>
    <row r="22" spans="1:75" x14ac:dyDescent="0.2">
      <c r="A22" s="38" t="s">
        <v>87</v>
      </c>
      <c r="B22" s="16"/>
      <c r="C22" s="8">
        <v>4.8547842930355312E-4</v>
      </c>
      <c r="D22" s="8">
        <v>0</v>
      </c>
      <c r="E22" s="8">
        <v>0</v>
      </c>
      <c r="F22" s="8">
        <v>2.8553025089886959E-3</v>
      </c>
      <c r="G22" s="8">
        <v>0</v>
      </c>
      <c r="H22" s="8">
        <v>0</v>
      </c>
      <c r="I22" s="8">
        <v>0</v>
      </c>
      <c r="J22" s="8">
        <v>4.1447983808131925E-3</v>
      </c>
      <c r="K22" s="8">
        <v>0</v>
      </c>
      <c r="L22" s="8">
        <v>1.4034095530489856E-4</v>
      </c>
      <c r="M22" s="8">
        <v>3.3951189443129724E-3</v>
      </c>
      <c r="N22" s="8">
        <v>7.6889152329001039E-3</v>
      </c>
      <c r="O22" s="8">
        <v>0</v>
      </c>
      <c r="P22" s="8">
        <v>0</v>
      </c>
      <c r="Q22" s="8">
        <v>0</v>
      </c>
      <c r="R22" s="8">
        <v>9.4254487804856416E-2</v>
      </c>
      <c r="S22" s="8">
        <v>0</v>
      </c>
      <c r="T22" s="8">
        <v>1.2750872279076977E-2</v>
      </c>
      <c r="U22" s="8">
        <v>0.14962074253240984</v>
      </c>
      <c r="V22" s="8">
        <v>11.022654672849981</v>
      </c>
      <c r="W22" s="8">
        <v>5.0074410816612923E-2</v>
      </c>
      <c r="X22" s="8">
        <v>0</v>
      </c>
      <c r="Y22" s="8">
        <v>3.7992636857138509E-2</v>
      </c>
      <c r="Z22" s="8">
        <v>0</v>
      </c>
      <c r="AA22" s="8">
        <v>0</v>
      </c>
      <c r="AB22" s="8">
        <v>9.8132047504166774E-3</v>
      </c>
      <c r="AC22" s="8">
        <v>0</v>
      </c>
      <c r="AD22" s="8">
        <v>0.61539595707714045</v>
      </c>
      <c r="AE22" s="8">
        <v>1.310845026682635E-2</v>
      </c>
      <c r="AF22" s="8">
        <v>0</v>
      </c>
      <c r="AG22" s="8">
        <v>9.3479117240557005E-2</v>
      </c>
      <c r="AH22" s="8">
        <v>0</v>
      </c>
      <c r="AI22" s="8">
        <v>0</v>
      </c>
      <c r="AJ22" s="8">
        <v>1.8235134086595294E-2</v>
      </c>
      <c r="AK22" s="8">
        <v>5.7194944982074812E-4</v>
      </c>
      <c r="AL22" s="8">
        <v>6.5343197832258494E-4</v>
      </c>
      <c r="AM22" s="8">
        <v>0</v>
      </c>
      <c r="AN22" s="8">
        <v>1.4584167294214498E-3</v>
      </c>
      <c r="AO22" s="8">
        <v>0</v>
      </c>
      <c r="AP22" s="8">
        <v>0</v>
      </c>
      <c r="AQ22" s="8">
        <v>0</v>
      </c>
      <c r="AR22" s="8">
        <v>0</v>
      </c>
      <c r="AS22" s="8">
        <v>0</v>
      </c>
      <c r="AT22" s="8">
        <v>0</v>
      </c>
      <c r="AU22" s="8">
        <v>0</v>
      </c>
      <c r="AV22" s="8">
        <v>0</v>
      </c>
      <c r="AW22" s="8">
        <v>6.3983220816053654E-3</v>
      </c>
      <c r="AX22" s="8">
        <v>0</v>
      </c>
      <c r="AY22" s="8">
        <v>0</v>
      </c>
      <c r="AZ22" s="8">
        <v>0</v>
      </c>
      <c r="BA22" s="8">
        <v>0.10948014043444514</v>
      </c>
      <c r="BB22" s="8">
        <v>0</v>
      </c>
      <c r="BC22" s="8">
        <v>0</v>
      </c>
      <c r="BD22" s="8">
        <v>0</v>
      </c>
      <c r="BE22" s="8">
        <v>2.9799393559387689E-3</v>
      </c>
      <c r="BF22" s="8">
        <v>2.8139572651832349E-3</v>
      </c>
      <c r="BG22" s="8">
        <v>0.5653958149110957</v>
      </c>
      <c r="BH22" s="8">
        <v>3.0415579816189886E-3</v>
      </c>
      <c r="BI22" s="8">
        <v>2.6070459694190118E-3</v>
      </c>
      <c r="BJ22" s="8">
        <v>0</v>
      </c>
      <c r="BK22" s="8">
        <v>9.8786317188959749E-2</v>
      </c>
      <c r="BL22" s="8">
        <v>0</v>
      </c>
      <c r="BM22" s="8">
        <v>4.2510748155883703E-2</v>
      </c>
      <c r="BN22" s="8">
        <v>0</v>
      </c>
      <c r="BO22" s="9">
        <f t="shared" si="2"/>
        <v>12.972787282514952</v>
      </c>
      <c r="BP22" s="8">
        <v>70.822033261530521</v>
      </c>
      <c r="BQ22" s="8">
        <v>0</v>
      </c>
      <c r="BR22" s="8">
        <v>0</v>
      </c>
      <c r="BS22" s="8">
        <v>36.423414127692496</v>
      </c>
      <c r="BT22" s="8">
        <v>3.3760068325227195</v>
      </c>
      <c r="BU22" s="8">
        <v>20.905758495739313</v>
      </c>
      <c r="BV22" s="8">
        <v>0</v>
      </c>
      <c r="BW22" s="9">
        <f t="shared" si="3"/>
        <v>144.5</v>
      </c>
    </row>
    <row r="23" spans="1:75" x14ac:dyDescent="0.2">
      <c r="A23" s="38" t="s">
        <v>88</v>
      </c>
      <c r="B23" s="16"/>
      <c r="C23" s="8">
        <v>0</v>
      </c>
      <c r="D23" s="8">
        <v>0</v>
      </c>
      <c r="E23" s="8">
        <v>3.1041422006077707E-3</v>
      </c>
      <c r="F23" s="8">
        <v>0</v>
      </c>
      <c r="G23" s="8">
        <v>1.9944478240006394E-4</v>
      </c>
      <c r="H23" s="8">
        <v>0</v>
      </c>
      <c r="I23" s="8">
        <v>0</v>
      </c>
      <c r="J23" s="8">
        <v>0</v>
      </c>
      <c r="K23" s="8">
        <v>0</v>
      </c>
      <c r="L23" s="8">
        <v>0</v>
      </c>
      <c r="M23" s="8">
        <v>8.5849308107715117E-3</v>
      </c>
      <c r="N23" s="8">
        <v>0</v>
      </c>
      <c r="O23" s="8">
        <v>0</v>
      </c>
      <c r="P23" s="8">
        <v>0</v>
      </c>
      <c r="Q23" s="8">
        <v>0</v>
      </c>
      <c r="R23" s="8">
        <v>1.3070056517398976E-2</v>
      </c>
      <c r="S23" s="8">
        <v>0</v>
      </c>
      <c r="T23" s="8">
        <v>0</v>
      </c>
      <c r="U23" s="8">
        <v>8.069957324223567E-5</v>
      </c>
      <c r="V23" s="8">
        <v>7.4681091550066418E-3</v>
      </c>
      <c r="W23" s="8">
        <v>0.98934205548170673</v>
      </c>
      <c r="X23" s="8">
        <v>0</v>
      </c>
      <c r="Y23" s="8">
        <v>3.7112293557540296E-2</v>
      </c>
      <c r="Z23" s="8">
        <v>0</v>
      </c>
      <c r="AA23" s="8">
        <v>0</v>
      </c>
      <c r="AB23" s="8">
        <v>0</v>
      </c>
      <c r="AC23" s="8">
        <v>2.2382600012197849E-3</v>
      </c>
      <c r="AD23" s="8">
        <v>0</v>
      </c>
      <c r="AE23" s="8">
        <v>9.9678094556561694E-2</v>
      </c>
      <c r="AF23" s="8">
        <v>0</v>
      </c>
      <c r="AG23" s="8">
        <v>8.4714158495837841E-2</v>
      </c>
      <c r="AH23" s="8">
        <v>1.8406281666070231E-4</v>
      </c>
      <c r="AI23" s="8">
        <v>0</v>
      </c>
      <c r="AJ23" s="8">
        <v>0</v>
      </c>
      <c r="AK23" s="8">
        <v>0</v>
      </c>
      <c r="AL23" s="8">
        <v>2.0132303917655602E-5</v>
      </c>
      <c r="AM23" s="8">
        <v>0</v>
      </c>
      <c r="AN23" s="8">
        <v>0</v>
      </c>
      <c r="AO23" s="8">
        <v>0</v>
      </c>
      <c r="AP23" s="8">
        <v>3.8040789383997223E-3</v>
      </c>
      <c r="AQ23" s="8">
        <v>0</v>
      </c>
      <c r="AR23" s="8">
        <v>0</v>
      </c>
      <c r="AS23" s="8">
        <v>0</v>
      </c>
      <c r="AT23" s="8">
        <v>0</v>
      </c>
      <c r="AU23" s="8">
        <v>0</v>
      </c>
      <c r="AV23" s="8">
        <v>2.0564784096826043E-7</v>
      </c>
      <c r="AW23" s="8">
        <v>0</v>
      </c>
      <c r="AX23" s="8">
        <v>0</v>
      </c>
      <c r="AY23" s="8">
        <v>0</v>
      </c>
      <c r="AZ23" s="8">
        <v>0</v>
      </c>
      <c r="BA23" s="8">
        <v>0</v>
      </c>
      <c r="BB23" s="8">
        <v>0</v>
      </c>
      <c r="BC23" s="8">
        <v>2.2084892349803303E-4</v>
      </c>
      <c r="BD23" s="8">
        <v>0</v>
      </c>
      <c r="BE23" s="8">
        <v>1.5789336929155184E-2</v>
      </c>
      <c r="BF23" s="8">
        <v>0</v>
      </c>
      <c r="BG23" s="8">
        <v>2.1250006222807795E-2</v>
      </c>
      <c r="BH23" s="8">
        <v>2.2567008494643704E-2</v>
      </c>
      <c r="BI23" s="8">
        <v>9.8456737460962828E-5</v>
      </c>
      <c r="BJ23" s="8">
        <v>0</v>
      </c>
      <c r="BK23" s="8">
        <v>0</v>
      </c>
      <c r="BL23" s="8">
        <v>0</v>
      </c>
      <c r="BM23" s="8">
        <v>0</v>
      </c>
      <c r="BN23" s="8">
        <v>0</v>
      </c>
      <c r="BO23" s="9">
        <f t="shared" si="2"/>
        <v>1.309526382146678</v>
      </c>
      <c r="BP23" s="8">
        <v>50.844423017608925</v>
      </c>
      <c r="BQ23" s="8">
        <v>0</v>
      </c>
      <c r="BR23" s="8">
        <v>0</v>
      </c>
      <c r="BS23" s="8">
        <v>20.146326562029053</v>
      </c>
      <c r="BT23" s="8">
        <v>2.1071372477919622E-2</v>
      </c>
      <c r="BU23" s="8">
        <v>1.3786526657374152</v>
      </c>
      <c r="BV23" s="8">
        <v>0</v>
      </c>
      <c r="BW23" s="9">
        <f t="shared" si="3"/>
        <v>73.699999999999989</v>
      </c>
    </row>
    <row r="24" spans="1:75" x14ac:dyDescent="0.2">
      <c r="A24" s="38" t="s">
        <v>100</v>
      </c>
      <c r="B24" s="16"/>
      <c r="C24" s="8">
        <v>4.1437578254276499E-4</v>
      </c>
      <c r="D24" s="8">
        <v>0</v>
      </c>
      <c r="E24" s="8">
        <v>0</v>
      </c>
      <c r="F24" s="8">
        <v>1.6417997767988694E-2</v>
      </c>
      <c r="G24" s="8">
        <v>0.83162065582457212</v>
      </c>
      <c r="H24" s="8">
        <v>0.30637524496485646</v>
      </c>
      <c r="I24" s="8">
        <v>1.7312618689269164E-2</v>
      </c>
      <c r="J24" s="8">
        <v>0</v>
      </c>
      <c r="K24" s="8">
        <v>1.3783827590941258E-2</v>
      </c>
      <c r="L24" s="8">
        <v>3.8311351731222978E-2</v>
      </c>
      <c r="M24" s="8">
        <v>0.26263955839556397</v>
      </c>
      <c r="N24" s="8">
        <v>9.023356999644562E-2</v>
      </c>
      <c r="O24" s="8">
        <v>0.24803825783735431</v>
      </c>
      <c r="P24" s="8">
        <v>0.19298546471224229</v>
      </c>
      <c r="Q24" s="8">
        <v>0.23450028331737111</v>
      </c>
      <c r="R24" s="8">
        <v>3.6808457273135919E-2</v>
      </c>
      <c r="S24" s="8">
        <v>0</v>
      </c>
      <c r="T24" s="8">
        <v>3.6219959412175845E-2</v>
      </c>
      <c r="U24" s="8">
        <v>5.9843088602477543E-2</v>
      </c>
      <c r="V24" s="8">
        <v>9.8226326026653904E-2</v>
      </c>
      <c r="W24" s="8">
        <v>2.2324908756259747E-3</v>
      </c>
      <c r="X24" s="8">
        <v>0.37495461040189987</v>
      </c>
      <c r="Y24" s="8">
        <v>9.8392542256713345E-3</v>
      </c>
      <c r="Z24" s="8">
        <v>0.26598991487140844</v>
      </c>
      <c r="AA24" s="8">
        <v>1.6380664668744452E-2</v>
      </c>
      <c r="AB24" s="8">
        <v>3.8508967818775074E-2</v>
      </c>
      <c r="AC24" s="8">
        <v>1.4246383367076523</v>
      </c>
      <c r="AD24" s="8">
        <v>1.029553893312088</v>
      </c>
      <c r="AE24" s="8">
        <v>0.48081196602995158</v>
      </c>
      <c r="AF24" s="8">
        <v>3.3392938483467263</v>
      </c>
      <c r="AG24" s="8">
        <v>7.8912085472323076E-2</v>
      </c>
      <c r="AH24" s="8">
        <v>0</v>
      </c>
      <c r="AI24" s="8">
        <v>0</v>
      </c>
      <c r="AJ24" s="8">
        <v>0.55136544832881329</v>
      </c>
      <c r="AK24" s="8">
        <v>4.5201717286177737E-2</v>
      </c>
      <c r="AL24" s="8">
        <v>1.1564937759360325E-2</v>
      </c>
      <c r="AM24" s="8">
        <v>8.3538448037011992E-2</v>
      </c>
      <c r="AN24" s="8">
        <v>0</v>
      </c>
      <c r="AO24" s="8">
        <v>0</v>
      </c>
      <c r="AP24" s="8">
        <v>0.15723538807051593</v>
      </c>
      <c r="AQ24" s="8">
        <v>2.8070406350549804E-2</v>
      </c>
      <c r="AR24" s="8">
        <v>1.7890236553861356E-2</v>
      </c>
      <c r="AS24" s="8">
        <v>0</v>
      </c>
      <c r="AT24" s="8">
        <v>0.71194043599589651</v>
      </c>
      <c r="AU24" s="8">
        <v>0.11747991811112631</v>
      </c>
      <c r="AV24" s="8">
        <v>0.12388995773756178</v>
      </c>
      <c r="AW24" s="8">
        <v>0.13973101325122925</v>
      </c>
      <c r="AX24" s="8">
        <v>8.0506211860621561E-3</v>
      </c>
      <c r="AY24" s="8">
        <v>8.278980988908681E-2</v>
      </c>
      <c r="AZ24" s="8">
        <v>3.7457571609508848E-2</v>
      </c>
      <c r="BA24" s="8">
        <v>0.19559243005636684</v>
      </c>
      <c r="BB24" s="8">
        <v>2.8810334693320852E-2</v>
      </c>
      <c r="BC24" s="8">
        <v>0</v>
      </c>
      <c r="BD24" s="8">
        <v>0.17215962956106518</v>
      </c>
      <c r="BE24" s="8">
        <v>0.50959156893857704</v>
      </c>
      <c r="BF24" s="8">
        <v>0.10851101230683664</v>
      </c>
      <c r="BG24" s="8">
        <v>0.1534507065147602</v>
      </c>
      <c r="BH24" s="8">
        <v>4.1319595360199898E-2</v>
      </c>
      <c r="BI24" s="8">
        <v>4.0672698130016977E-2</v>
      </c>
      <c r="BJ24" s="8">
        <v>2.0306260897499149</v>
      </c>
      <c r="BK24" s="8">
        <v>5.2671847201380934E-2</v>
      </c>
      <c r="BL24" s="8">
        <v>0</v>
      </c>
      <c r="BM24" s="8">
        <v>0.97372766289057366</v>
      </c>
      <c r="BN24" s="8">
        <v>0</v>
      </c>
      <c r="BO24" s="9">
        <f t="shared" si="2"/>
        <v>15.968186556225453</v>
      </c>
      <c r="BP24" s="8">
        <v>18.120252831005406</v>
      </c>
      <c r="BQ24" s="8">
        <v>0</v>
      </c>
      <c r="BR24" s="8">
        <v>0</v>
      </c>
      <c r="BS24" s="8">
        <v>0.95915475023216601</v>
      </c>
      <c r="BT24" s="8">
        <v>2.8662154043630469E-2</v>
      </c>
      <c r="BU24" s="8">
        <v>7.1240596670567919</v>
      </c>
      <c r="BV24" s="8">
        <v>0</v>
      </c>
      <c r="BW24" s="9">
        <f t="shared" si="3"/>
        <v>42.200315958563444</v>
      </c>
    </row>
    <row r="25" spans="1:75" x14ac:dyDescent="0.2">
      <c r="A25" s="38" t="s">
        <v>89</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8" t="s">
        <v>90</v>
      </c>
      <c r="B26" s="16"/>
      <c r="C26" s="8">
        <v>3.6212220141330884</v>
      </c>
      <c r="D26" s="8">
        <v>0</v>
      </c>
      <c r="E26" s="8">
        <v>0</v>
      </c>
      <c r="F26" s="8">
        <v>1.4873712260931424</v>
      </c>
      <c r="G26" s="8">
        <v>17.690725608754438</v>
      </c>
      <c r="H26" s="8">
        <v>4.5134965474594999</v>
      </c>
      <c r="I26" s="8">
        <v>2.4214592432330977</v>
      </c>
      <c r="J26" s="8">
        <v>5.2170976591557841</v>
      </c>
      <c r="K26" s="8">
        <v>2.9103651991162223</v>
      </c>
      <c r="L26" s="8">
        <v>6.9457426441252057</v>
      </c>
      <c r="M26" s="8">
        <v>39.818389533984337</v>
      </c>
      <c r="N26" s="8">
        <v>2.5071541043464389</v>
      </c>
      <c r="O26" s="8">
        <v>1.9854558888823659</v>
      </c>
      <c r="P26" s="8">
        <v>6.3252128706453457</v>
      </c>
      <c r="Q26" s="8">
        <v>19.058110166247992</v>
      </c>
      <c r="R26" s="8">
        <v>4.1361759264964197</v>
      </c>
      <c r="S26" s="8">
        <v>1.206850599901572</v>
      </c>
      <c r="T26" s="8">
        <v>1.2503537478322109</v>
      </c>
      <c r="U26" s="8">
        <v>1.695841104455285</v>
      </c>
      <c r="V26" s="8">
        <v>3.1581433364253599</v>
      </c>
      <c r="W26" s="8">
        <v>0.50082143434900539</v>
      </c>
      <c r="X26" s="8">
        <v>1.2985171582429922</v>
      </c>
      <c r="Y26" s="8">
        <v>0.31717436569672969</v>
      </c>
      <c r="Z26" s="8">
        <v>19.374993265970446</v>
      </c>
      <c r="AA26" s="8">
        <v>0.94514842925902631</v>
      </c>
      <c r="AB26" s="8">
        <v>2.884583636815746</v>
      </c>
      <c r="AC26" s="8">
        <v>5.3637432661698483</v>
      </c>
      <c r="AD26" s="8">
        <v>1.2657647009496786</v>
      </c>
      <c r="AE26" s="8">
        <v>5.0433209487059809</v>
      </c>
      <c r="AF26" s="8">
        <v>13.678265911945335</v>
      </c>
      <c r="AG26" s="8">
        <v>4.9648832492299961</v>
      </c>
      <c r="AH26" s="8">
        <v>8.7162407058266156E-4</v>
      </c>
      <c r="AI26" s="8">
        <v>1.8376988215988724E-2</v>
      </c>
      <c r="AJ26" s="8">
        <v>3.3758064602621163</v>
      </c>
      <c r="AK26" s="8">
        <v>0.10767454918405589</v>
      </c>
      <c r="AL26" s="8">
        <v>4.5355474565763814</v>
      </c>
      <c r="AM26" s="8">
        <v>0.26969786992806644</v>
      </c>
      <c r="AN26" s="8">
        <v>0.35922680747890567</v>
      </c>
      <c r="AO26" s="8">
        <v>2.2027844011984512</v>
      </c>
      <c r="AP26" s="8">
        <v>1.9039678309999446</v>
      </c>
      <c r="AQ26" s="8">
        <v>1.61447939701887</v>
      </c>
      <c r="AR26" s="8">
        <v>0.44019183790561478</v>
      </c>
      <c r="AS26" s="8">
        <v>1.2360138950467738</v>
      </c>
      <c r="AT26" s="8">
        <v>16.852484448619464</v>
      </c>
      <c r="AU26" s="8">
        <v>1.5552285617941712</v>
      </c>
      <c r="AV26" s="8">
        <v>3.6495423772378701</v>
      </c>
      <c r="AW26" s="8">
        <v>1.1969432294252502</v>
      </c>
      <c r="AX26" s="8">
        <v>0.88735648197398764</v>
      </c>
      <c r="AY26" s="8">
        <v>0.44830472066174765</v>
      </c>
      <c r="AZ26" s="8">
        <v>0.34191116452546616</v>
      </c>
      <c r="BA26" s="8">
        <v>0.18170896566449002</v>
      </c>
      <c r="BB26" s="8">
        <v>0.15185353063747037</v>
      </c>
      <c r="BC26" s="8">
        <v>2.3472564253226854E-2</v>
      </c>
      <c r="BD26" s="8">
        <v>1.150373544505239</v>
      </c>
      <c r="BE26" s="8">
        <v>5.4006281096784434</v>
      </c>
      <c r="BF26" s="8">
        <v>1.9997426307617518</v>
      </c>
      <c r="BG26" s="8">
        <v>4.1842186479988568</v>
      </c>
      <c r="BH26" s="8">
        <v>3.5077765770779816</v>
      </c>
      <c r="BI26" s="8">
        <v>0.43680233997076789</v>
      </c>
      <c r="BJ26" s="8">
        <v>0.96632464293690334</v>
      </c>
      <c r="BK26" s="8">
        <v>0.61647008754675103</v>
      </c>
      <c r="BL26" s="8">
        <v>0.10247658338203168</v>
      </c>
      <c r="BM26" s="8">
        <v>1.0912090678076125</v>
      </c>
      <c r="BN26" s="8">
        <v>0</v>
      </c>
      <c r="BO26" s="9">
        <f t="shared" si="2"/>
        <v>242.39585118296782</v>
      </c>
      <c r="BP26" s="8">
        <v>185.14052743089039</v>
      </c>
      <c r="BQ26" s="8">
        <v>0</v>
      </c>
      <c r="BR26" s="8">
        <v>1.1023345436168168</v>
      </c>
      <c r="BS26" s="8">
        <v>0</v>
      </c>
      <c r="BT26" s="8">
        <v>0</v>
      </c>
      <c r="BU26" s="8">
        <v>12.335240120035401</v>
      </c>
      <c r="BV26" s="8">
        <v>0.32604672248959959</v>
      </c>
      <c r="BW26" s="9">
        <f t="shared" si="3"/>
        <v>441.3</v>
      </c>
    </row>
    <row r="27" spans="1:75" x14ac:dyDescent="0.2">
      <c r="A27" s="38" t="s">
        <v>91</v>
      </c>
      <c r="B27" s="16"/>
      <c r="C27" s="8">
        <v>-0.18639961113165637</v>
      </c>
      <c r="D27" s="8">
        <v>0</v>
      </c>
      <c r="E27" s="8">
        <v>0</v>
      </c>
      <c r="F27" s="8">
        <v>-0.20044334781235412</v>
      </c>
      <c r="G27" s="8">
        <v>-5.2521930453370365</v>
      </c>
      <c r="H27" s="8">
        <v>-0.75084564546068289</v>
      </c>
      <c r="I27" s="8">
        <v>-0.20070285186831899</v>
      </c>
      <c r="J27" s="8">
        <v>-0.40846788525086275</v>
      </c>
      <c r="K27" s="8">
        <v>-0.32893719742458938</v>
      </c>
      <c r="L27" s="8">
        <v>-2.962588294754271</v>
      </c>
      <c r="M27" s="8">
        <v>-5.3701055423397968</v>
      </c>
      <c r="N27" s="8">
        <v>-0.45305825615668771</v>
      </c>
      <c r="O27" s="8">
        <v>-0.36609146553500527</v>
      </c>
      <c r="P27" s="8">
        <v>-0.80558590612698999</v>
      </c>
      <c r="Q27" s="8">
        <v>-0.95717262594503794</v>
      </c>
      <c r="R27" s="8">
        <v>-0.80711256829798561</v>
      </c>
      <c r="S27" s="8">
        <v>-0.13326397269953258</v>
      </c>
      <c r="T27" s="8">
        <v>-0.25778861695969613</v>
      </c>
      <c r="U27" s="8">
        <v>-0.15810790500400057</v>
      </c>
      <c r="V27" s="8">
        <v>-0.7873939811497499</v>
      </c>
      <c r="W27" s="8">
        <v>-4.7815045412916063E-2</v>
      </c>
      <c r="X27" s="8">
        <v>-9.712934573191466E-2</v>
      </c>
      <c r="Y27" s="8">
        <v>-6.5013862931397229E-2</v>
      </c>
      <c r="Z27" s="8">
        <v>-0.9677450073530971</v>
      </c>
      <c r="AA27" s="8">
        <v>-1.0246739162873268</v>
      </c>
      <c r="AB27" s="8">
        <v>-0.9081000547448923</v>
      </c>
      <c r="AC27" s="8">
        <v>-1.2237385422493969</v>
      </c>
      <c r="AD27" s="8">
        <v>-0.22599853220569333</v>
      </c>
      <c r="AE27" s="8">
        <v>-1.2929075432876918</v>
      </c>
      <c r="AF27" s="8">
        <v>-2.6217902200201899</v>
      </c>
      <c r="AG27" s="8">
        <v>-0.69964751937047331</v>
      </c>
      <c r="AH27" s="8">
        <v>-2.862080925798708E-3</v>
      </c>
      <c r="AI27" s="8">
        <v>-1.8813215534407575E-3</v>
      </c>
      <c r="AJ27" s="8">
        <v>-2.7121456291757289</v>
      </c>
      <c r="AK27" s="8">
        <v>-7.6220354232924004E-2</v>
      </c>
      <c r="AL27" s="8">
        <v>-3.2499104716338234</v>
      </c>
      <c r="AM27" s="8">
        <v>-8.3805173515574552E-2</v>
      </c>
      <c r="AN27" s="8">
        <v>-4.3998355745148404E-2</v>
      </c>
      <c r="AO27" s="8">
        <v>-0.18887302462517888</v>
      </c>
      <c r="AP27" s="8">
        <v>-0.32555694594413748</v>
      </c>
      <c r="AQ27" s="8">
        <v>-1.7647637240681955</v>
      </c>
      <c r="AR27" s="8">
        <v>-0.16892545274602025</v>
      </c>
      <c r="AS27" s="8">
        <v>-0.43523455786435239</v>
      </c>
      <c r="AT27" s="8">
        <v>-4.3020839096871217</v>
      </c>
      <c r="AU27" s="8">
        <v>-0.43562604083902512</v>
      </c>
      <c r="AV27" s="8">
        <v>-0.8666028664193407</v>
      </c>
      <c r="AW27" s="8">
        <v>-0.28440479132290969</v>
      </c>
      <c r="AX27" s="8">
        <v>-0.20594058380236349</v>
      </c>
      <c r="AY27" s="8">
        <v>-8.4518659762925757E-3</v>
      </c>
      <c r="AZ27" s="8">
        <v>-9.5267743730486132E-2</v>
      </c>
      <c r="BA27" s="8">
        <v>-2.4424797800442065E-2</v>
      </c>
      <c r="BB27" s="8">
        <v>-5.1393200653136011E-2</v>
      </c>
      <c r="BC27" s="8">
        <v>0</v>
      </c>
      <c r="BD27" s="8">
        <v>-0.34397514428721032</v>
      </c>
      <c r="BE27" s="8">
        <v>-2.9064938135418679</v>
      </c>
      <c r="BF27" s="8">
        <v>-0.76667902609549676</v>
      </c>
      <c r="BG27" s="8">
        <v>-2.1149042558957207</v>
      </c>
      <c r="BH27" s="8">
        <v>-2.0160008543467343</v>
      </c>
      <c r="BI27" s="8">
        <v>-0.14906971955604748</v>
      </c>
      <c r="BJ27" s="8">
        <v>-0.64743847566641166</v>
      </c>
      <c r="BK27" s="8">
        <v>-0.98395419416011942</v>
      </c>
      <c r="BL27" s="8">
        <v>-1.3120103300606371E-2</v>
      </c>
      <c r="BM27" s="8">
        <v>-0.30111861337926799</v>
      </c>
      <c r="BN27" s="8">
        <v>0</v>
      </c>
      <c r="BO27" s="9">
        <f t="shared" si="2"/>
        <v>-55.131945401340182</v>
      </c>
      <c r="BP27" s="8">
        <v>-54.568054598659813</v>
      </c>
      <c r="BQ27" s="8">
        <v>0</v>
      </c>
      <c r="BR27" s="8">
        <v>0</v>
      </c>
      <c r="BS27" s="8">
        <v>0</v>
      </c>
      <c r="BT27" s="8">
        <v>0</v>
      </c>
      <c r="BU27" s="8">
        <v>0</v>
      </c>
      <c r="BV27" s="8">
        <v>0</v>
      </c>
      <c r="BW27" s="9">
        <f t="shared" si="3"/>
        <v>-109.69999999999999</v>
      </c>
    </row>
    <row r="28" spans="1:75" x14ac:dyDescent="0.2">
      <c r="A28" s="38" t="s">
        <v>101</v>
      </c>
      <c r="B28" s="16"/>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8">
        <v>0</v>
      </c>
      <c r="AI28" s="8">
        <v>0</v>
      </c>
      <c r="AJ28" s="8">
        <v>0</v>
      </c>
      <c r="AK28" s="8">
        <v>0</v>
      </c>
      <c r="AL28" s="8">
        <v>0</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0</v>
      </c>
      <c r="BE28" s="8">
        <v>0</v>
      </c>
      <c r="BF28" s="8">
        <v>0</v>
      </c>
      <c r="BG28" s="8">
        <v>0</v>
      </c>
      <c r="BH28" s="8">
        <v>0</v>
      </c>
      <c r="BI28" s="8">
        <v>0</v>
      </c>
      <c r="BJ28" s="8">
        <v>0</v>
      </c>
      <c r="BK28" s="8">
        <v>0</v>
      </c>
      <c r="BL28" s="8">
        <v>0</v>
      </c>
      <c r="BM28" s="8">
        <v>0</v>
      </c>
      <c r="BN28" s="8">
        <v>0</v>
      </c>
      <c r="BO28" s="9">
        <f t="shared" si="2"/>
        <v>0</v>
      </c>
      <c r="BP28" s="8">
        <v>0</v>
      </c>
      <c r="BQ28" s="8">
        <v>0</v>
      </c>
      <c r="BR28" s="8">
        <v>0</v>
      </c>
      <c r="BS28" s="8">
        <v>0</v>
      </c>
      <c r="BT28" s="8">
        <v>0</v>
      </c>
      <c r="BU28" s="8">
        <v>0</v>
      </c>
      <c r="BV28" s="8">
        <v>0</v>
      </c>
      <c r="BW28" s="9">
        <f t="shared" si="3"/>
        <v>0</v>
      </c>
    </row>
    <row r="29" spans="1:75" x14ac:dyDescent="0.2">
      <c r="A29" s="38" t="s">
        <v>102</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8" t="s">
        <v>92</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8" t="s">
        <v>93</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8" t="s">
        <v>94</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95</v>
      </c>
      <c r="B33" s="16"/>
      <c r="C33" s="8">
        <v>0</v>
      </c>
      <c r="D33" s="8">
        <v>0</v>
      </c>
      <c r="E33" s="8">
        <v>0</v>
      </c>
      <c r="F33" s="8">
        <v>-0.27337555881808784</v>
      </c>
      <c r="G33" s="8">
        <v>-4.5415053803935601</v>
      </c>
      <c r="H33" s="8">
        <v>-0.62249809448122528</v>
      </c>
      <c r="I33" s="8">
        <v>-7.5387146771312433E-2</v>
      </c>
      <c r="J33" s="8">
        <v>-0.14886792674861013</v>
      </c>
      <c r="K33" s="8">
        <v>-0.11466898700649114</v>
      </c>
      <c r="L33" s="8">
        <v>-1.06481867174682E-2</v>
      </c>
      <c r="M33" s="8">
        <v>-0.93820719680341347</v>
      </c>
      <c r="N33" s="8">
        <v>0</v>
      </c>
      <c r="O33" s="8">
        <v>0</v>
      </c>
      <c r="P33" s="8">
        <v>-0.70488456612919959</v>
      </c>
      <c r="Q33" s="8">
        <v>0</v>
      </c>
      <c r="R33" s="8">
        <v>-1.5643430867501056</v>
      </c>
      <c r="S33" s="8">
        <v>-1.6576526889772414</v>
      </c>
      <c r="T33" s="8">
        <v>-0.45751661154824319</v>
      </c>
      <c r="U33" s="8">
        <v>-0.59608740527607884</v>
      </c>
      <c r="V33" s="8">
        <v>-1.1587481465935004E-2</v>
      </c>
      <c r="W33" s="8">
        <v>-1.8549381795845095</v>
      </c>
      <c r="X33" s="8">
        <v>-0.38447431554800693</v>
      </c>
      <c r="Y33" s="8">
        <v>-1.9605181452288649</v>
      </c>
      <c r="Z33" s="8">
        <v>-2.7840106141754699</v>
      </c>
      <c r="AA33" s="8">
        <v>-2.0370472899587941</v>
      </c>
      <c r="AB33" s="8">
        <v>-0.20870757109470731</v>
      </c>
      <c r="AC33" s="8">
        <v>-13.73547999526555</v>
      </c>
      <c r="AD33" s="8">
        <v>0</v>
      </c>
      <c r="AE33" s="8">
        <v>-0.39660272063256663</v>
      </c>
      <c r="AF33" s="8">
        <v>0</v>
      </c>
      <c r="AG33" s="8">
        <v>0</v>
      </c>
      <c r="AH33" s="8">
        <v>0</v>
      </c>
      <c r="AI33" s="8">
        <v>-0.96090404081824909</v>
      </c>
      <c r="AJ33" s="8">
        <v>0</v>
      </c>
      <c r="AK33" s="8">
        <v>-11.616434605445598</v>
      </c>
      <c r="AL33" s="8">
        <v>0</v>
      </c>
      <c r="AM33" s="8">
        <v>0</v>
      </c>
      <c r="AN33" s="8">
        <v>0</v>
      </c>
      <c r="AO33" s="8">
        <v>0</v>
      </c>
      <c r="AP33" s="8">
        <v>-7.4797351942785184</v>
      </c>
      <c r="AQ33" s="8">
        <v>0</v>
      </c>
      <c r="AR33" s="8">
        <v>-6.696292656495495</v>
      </c>
      <c r="AS33" s="8">
        <v>0</v>
      </c>
      <c r="AT33" s="8">
        <v>-3.2109073106960806</v>
      </c>
      <c r="AU33" s="8">
        <v>-0.59518926470152289</v>
      </c>
      <c r="AV33" s="8">
        <v>-3.1319368910912408</v>
      </c>
      <c r="AW33" s="8">
        <v>-17.068244007886054</v>
      </c>
      <c r="AX33" s="8">
        <v>-0.59077489541317474</v>
      </c>
      <c r="AY33" s="8">
        <v>-7.6118010510751498E-3</v>
      </c>
      <c r="AZ33" s="8">
        <v>0</v>
      </c>
      <c r="BA33" s="8">
        <v>-0.23918583487968084</v>
      </c>
      <c r="BB33" s="8">
        <v>0</v>
      </c>
      <c r="BC33" s="8">
        <v>-39.310690930400561</v>
      </c>
      <c r="BD33" s="8">
        <v>-2.2147868119838665</v>
      </c>
      <c r="BE33" s="8">
        <v>-55.434570065245083</v>
      </c>
      <c r="BF33" s="8">
        <v>0</v>
      </c>
      <c r="BG33" s="8">
        <v>-12.977225907496774</v>
      </c>
      <c r="BH33" s="8">
        <v>-78.086851716232204</v>
      </c>
      <c r="BI33" s="8">
        <v>-3.2796124981879737</v>
      </c>
      <c r="BJ33" s="8">
        <v>-0.52426050852968487</v>
      </c>
      <c r="BK33" s="8">
        <v>0</v>
      </c>
      <c r="BL33" s="8">
        <v>0</v>
      </c>
      <c r="BM33" s="8">
        <v>0</v>
      </c>
      <c r="BN33" s="8">
        <v>0</v>
      </c>
      <c r="BO33" s="9">
        <f t="shared" si="2"/>
        <v>-278.50422409020825</v>
      </c>
      <c r="BP33" s="8">
        <v>-628.7957759097917</v>
      </c>
      <c r="BQ33" s="8">
        <v>0</v>
      </c>
      <c r="BR33" s="8">
        <v>0</v>
      </c>
      <c r="BS33" s="8">
        <v>0</v>
      </c>
      <c r="BT33" s="8">
        <v>0</v>
      </c>
      <c r="BU33" s="8">
        <v>0</v>
      </c>
      <c r="BV33" s="8">
        <v>0</v>
      </c>
      <c r="BW33" s="9">
        <f t="shared" si="3"/>
        <v>-907.3</v>
      </c>
    </row>
    <row r="34" spans="1:75" x14ac:dyDescent="0.2">
      <c r="A34" s="38" t="s">
        <v>96</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8" t="s">
        <v>97</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8" t="s">
        <v>98</v>
      </c>
      <c r="B36" s="16"/>
      <c r="C36" s="8">
        <v>-3.181475774669085E-3</v>
      </c>
      <c r="D36" s="8">
        <v>0</v>
      </c>
      <c r="E36" s="8">
        <v>0</v>
      </c>
      <c r="F36" s="8">
        <v>0</v>
      </c>
      <c r="G36" s="8">
        <v>0</v>
      </c>
      <c r="H36" s="8">
        <v>0</v>
      </c>
      <c r="I36" s="8">
        <v>0</v>
      </c>
      <c r="J36" s="8">
        <v>0</v>
      </c>
      <c r="K36" s="8">
        <v>0</v>
      </c>
      <c r="L36" s="8">
        <v>-9.2278007957428243E-2</v>
      </c>
      <c r="M36" s="8">
        <v>-1.4630111087733261E-2</v>
      </c>
      <c r="N36" s="8">
        <v>0</v>
      </c>
      <c r="O36" s="8">
        <v>0</v>
      </c>
      <c r="P36" s="8">
        <v>-6.4277709000455217E-6</v>
      </c>
      <c r="Q36" s="8">
        <v>0</v>
      </c>
      <c r="R36" s="8">
        <v>0</v>
      </c>
      <c r="S36" s="8">
        <v>0</v>
      </c>
      <c r="T36" s="8">
        <v>-1.8941216575533509E-3</v>
      </c>
      <c r="U36" s="8">
        <v>-7.8869757327992562E-3</v>
      </c>
      <c r="V36" s="8">
        <v>-1.2442919074019698E-3</v>
      </c>
      <c r="W36" s="8">
        <v>0</v>
      </c>
      <c r="X36" s="8">
        <v>0</v>
      </c>
      <c r="Y36" s="8">
        <v>-0.8713505864515827</v>
      </c>
      <c r="Z36" s="8">
        <v>0</v>
      </c>
      <c r="AA36" s="8">
        <v>0</v>
      </c>
      <c r="AB36" s="8">
        <v>0</v>
      </c>
      <c r="AC36" s="8">
        <v>0</v>
      </c>
      <c r="AD36" s="8">
        <v>0</v>
      </c>
      <c r="AE36" s="8">
        <v>-1.9928438740504442</v>
      </c>
      <c r="AF36" s="8">
        <v>-1.4420637921818984</v>
      </c>
      <c r="AG36" s="8">
        <v>-361.62068083567539</v>
      </c>
      <c r="AH36" s="8">
        <v>0</v>
      </c>
      <c r="AI36" s="8">
        <v>-11.218456957332673</v>
      </c>
      <c r="AJ36" s="8">
        <v>-14.454464582425228</v>
      </c>
      <c r="AK36" s="8">
        <v>0</v>
      </c>
      <c r="AL36" s="8">
        <v>0</v>
      </c>
      <c r="AM36" s="8">
        <v>0</v>
      </c>
      <c r="AN36" s="8">
        <v>0</v>
      </c>
      <c r="AO36" s="8">
        <v>0</v>
      </c>
      <c r="AP36" s="8">
        <v>-2.5711838874683467E-6</v>
      </c>
      <c r="AQ36" s="8">
        <v>0</v>
      </c>
      <c r="AR36" s="8">
        <v>0</v>
      </c>
      <c r="AS36" s="8">
        <v>0</v>
      </c>
      <c r="AT36" s="8">
        <v>0</v>
      </c>
      <c r="AU36" s="8">
        <v>0</v>
      </c>
      <c r="AV36" s="8">
        <v>0</v>
      </c>
      <c r="AW36" s="8">
        <v>-2.0428679007664942E-5</v>
      </c>
      <c r="AX36" s="8">
        <v>0</v>
      </c>
      <c r="AY36" s="8">
        <v>0</v>
      </c>
      <c r="AZ36" s="8">
        <v>0</v>
      </c>
      <c r="BA36" s="8">
        <v>-0.13681687750461732</v>
      </c>
      <c r="BB36" s="8">
        <v>0</v>
      </c>
      <c r="BC36" s="8">
        <v>-1.2450955037376032</v>
      </c>
      <c r="BD36" s="8">
        <v>-2.4694606330689702E-3</v>
      </c>
      <c r="BE36" s="8">
        <v>0</v>
      </c>
      <c r="BF36" s="8">
        <v>0</v>
      </c>
      <c r="BG36" s="8">
        <v>0</v>
      </c>
      <c r="BH36" s="8">
        <v>0</v>
      </c>
      <c r="BI36" s="8">
        <v>-2.2379264935084107E-3</v>
      </c>
      <c r="BJ36" s="8">
        <v>0</v>
      </c>
      <c r="BK36" s="8">
        <v>0</v>
      </c>
      <c r="BL36" s="8">
        <v>0</v>
      </c>
      <c r="BM36" s="8">
        <v>0</v>
      </c>
      <c r="BN36" s="8">
        <v>0</v>
      </c>
      <c r="BO36" s="9">
        <f t="shared" si="2"/>
        <v>-393.10762480823735</v>
      </c>
      <c r="BP36" s="8">
        <v>-90.479319164324593</v>
      </c>
      <c r="BQ36" s="8">
        <v>0</v>
      </c>
      <c r="BR36" s="8">
        <v>0</v>
      </c>
      <c r="BS36" s="8">
        <v>0</v>
      </c>
      <c r="BT36" s="8">
        <v>0</v>
      </c>
      <c r="BU36" s="8">
        <v>-13.689447382444447</v>
      </c>
      <c r="BV36" s="8">
        <v>-11.123608644993551</v>
      </c>
      <c r="BW36" s="9">
        <f t="shared" si="3"/>
        <v>-508.39999999999992</v>
      </c>
    </row>
    <row r="37" spans="1:75" x14ac:dyDescent="0.2">
      <c r="A37" s="38" t="s">
        <v>99</v>
      </c>
      <c r="B37" s="16"/>
      <c r="C37" s="8">
        <v>-1.4225613376832173E-2</v>
      </c>
      <c r="D37" s="8">
        <v>0</v>
      </c>
      <c r="E37" s="8">
        <v>0</v>
      </c>
      <c r="F37" s="8">
        <v>-1.202837287278059E-2</v>
      </c>
      <c r="G37" s="8">
        <v>-1.8003662061833487</v>
      </c>
      <c r="H37" s="8">
        <v>-1.3738267838610092</v>
      </c>
      <c r="I37" s="8">
        <v>-0.23421369085232591</v>
      </c>
      <c r="J37" s="8">
        <v>-0.2159901812285335</v>
      </c>
      <c r="K37" s="8">
        <v>-4.0745259118801398</v>
      </c>
      <c r="L37" s="8">
        <v>-2.9251687336639062E-2</v>
      </c>
      <c r="M37" s="8">
        <v>-0.10709345323958497</v>
      </c>
      <c r="N37" s="8">
        <v>0</v>
      </c>
      <c r="O37" s="8">
        <v>-0.35828917394805965</v>
      </c>
      <c r="P37" s="8">
        <v>-1.3314641373435507E-2</v>
      </c>
      <c r="Q37" s="8">
        <v>-0.32252586263214406</v>
      </c>
      <c r="R37" s="8">
        <v>-1.4780777550054638</v>
      </c>
      <c r="S37" s="8">
        <v>-0.15141868781625301</v>
      </c>
      <c r="T37" s="8">
        <v>-0.16145508761340802</v>
      </c>
      <c r="U37" s="8">
        <v>-0.20775588621951141</v>
      </c>
      <c r="V37" s="8">
        <v>-2.1425100658717392E-2</v>
      </c>
      <c r="W37" s="8">
        <v>-6.2130270226903726E-2</v>
      </c>
      <c r="X37" s="8">
        <v>-0.53150991731325048</v>
      </c>
      <c r="Y37" s="8">
        <v>-0.15252974885552306</v>
      </c>
      <c r="Z37" s="8">
        <v>-9.7014200066192444</v>
      </c>
      <c r="AA37" s="8">
        <v>-3.088837149636801</v>
      </c>
      <c r="AB37" s="8">
        <v>-8.3136382389875779E-2</v>
      </c>
      <c r="AC37" s="8">
        <v>-0.80162018266814639</v>
      </c>
      <c r="AD37" s="8">
        <v>-3.5636723262098795</v>
      </c>
      <c r="AE37" s="8">
        <v>-3.0464209002578406</v>
      </c>
      <c r="AF37" s="8">
        <v>-16.911090774457346</v>
      </c>
      <c r="AG37" s="8">
        <v>-1.500167416452048</v>
      </c>
      <c r="AH37" s="8">
        <v>-2.5317001014535444E-2</v>
      </c>
      <c r="AI37" s="8">
        <v>-8.6742395732167729E-3</v>
      </c>
      <c r="AJ37" s="8">
        <v>-6.5222954739695043</v>
      </c>
      <c r="AK37" s="8">
        <v>-12.218074667358739</v>
      </c>
      <c r="AL37" s="8">
        <v>-1.0874303900857338</v>
      </c>
      <c r="AM37" s="8">
        <v>-12.806544941931699</v>
      </c>
      <c r="AN37" s="8">
        <v>-1.1705501828289024</v>
      </c>
      <c r="AO37" s="8">
        <v>-7.6614494754399676</v>
      </c>
      <c r="AP37" s="8">
        <v>-2.9718839075117058</v>
      </c>
      <c r="AQ37" s="8">
        <v>-13.788572997067462</v>
      </c>
      <c r="AR37" s="8">
        <v>-4.7455538763600398</v>
      </c>
      <c r="AS37" s="8">
        <v>-12.512467576481768</v>
      </c>
      <c r="AT37" s="8">
        <v>-4.6298834930125503</v>
      </c>
      <c r="AU37" s="8">
        <v>-0.330815797945896</v>
      </c>
      <c r="AV37" s="8">
        <v>-6.643905606535756</v>
      </c>
      <c r="AW37" s="8">
        <v>-8.2105173470010007E-2</v>
      </c>
      <c r="AX37" s="8">
        <v>-2.1132257959414007E-3</v>
      </c>
      <c r="AY37" s="8">
        <v>-0.81230107601733526</v>
      </c>
      <c r="AZ37" s="8">
        <v>-4.5186440470667018</v>
      </c>
      <c r="BA37" s="8">
        <v>-1.5011437105357952</v>
      </c>
      <c r="BB37" s="8">
        <v>-2.5277541841738262</v>
      </c>
      <c r="BC37" s="8">
        <v>-4.8829688334570012E-4</v>
      </c>
      <c r="BD37" s="8">
        <v>-8.1025021277881883</v>
      </c>
      <c r="BE37" s="8">
        <v>-57.757435665095905</v>
      </c>
      <c r="BF37" s="8">
        <v>0</v>
      </c>
      <c r="BG37" s="8">
        <v>-5.3188738809352039</v>
      </c>
      <c r="BH37" s="8">
        <v>-7.4048639435294179</v>
      </c>
      <c r="BI37" s="8">
        <v>-0.39246622043995899</v>
      </c>
      <c r="BJ37" s="8">
        <v>-0.94211752239462865</v>
      </c>
      <c r="BK37" s="8">
        <v>-8.1541885555707143</v>
      </c>
      <c r="BL37" s="8">
        <v>-0.60177232299708638</v>
      </c>
      <c r="BM37" s="8">
        <v>-0.15697875099240119</v>
      </c>
      <c r="BN37" s="8">
        <v>0</v>
      </c>
      <c r="BO37" s="9">
        <f t="shared" si="2"/>
        <v>-235.417487501989</v>
      </c>
      <c r="BP37" s="8">
        <v>-30.682512498011043</v>
      </c>
      <c r="BQ37" s="8">
        <v>0</v>
      </c>
      <c r="BR37" s="8">
        <v>0</v>
      </c>
      <c r="BS37" s="8">
        <v>0</v>
      </c>
      <c r="BT37" s="8">
        <v>0</v>
      </c>
      <c r="BU37" s="8">
        <v>0</v>
      </c>
      <c r="BV37" s="8">
        <v>0</v>
      </c>
      <c r="BW37" s="9">
        <f t="shared" si="3"/>
        <v>-266.10000000000002</v>
      </c>
    </row>
    <row r="38" spans="1:75" x14ac:dyDescent="0.2">
      <c r="A38" s="38" t="s">
        <v>103</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8" t="s">
        <v>104</v>
      </c>
      <c r="B39" s="16"/>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0</v>
      </c>
      <c r="W39" s="8">
        <v>0</v>
      </c>
      <c r="X39" s="8">
        <v>0</v>
      </c>
      <c r="Y39" s="8">
        <v>0</v>
      </c>
      <c r="Z39" s="8">
        <v>0</v>
      </c>
      <c r="AA39" s="8">
        <v>0</v>
      </c>
      <c r="AB39" s="8">
        <v>0</v>
      </c>
      <c r="AC39" s="8">
        <v>0</v>
      </c>
      <c r="AD39" s="8">
        <v>0</v>
      </c>
      <c r="AE39" s="8">
        <v>0</v>
      </c>
      <c r="AF39" s="8">
        <v>0</v>
      </c>
      <c r="AG39" s="8">
        <v>0</v>
      </c>
      <c r="AH39" s="8">
        <v>0</v>
      </c>
      <c r="AI39" s="8">
        <v>0</v>
      </c>
      <c r="AJ39" s="8">
        <v>0</v>
      </c>
      <c r="AK39" s="8">
        <v>0</v>
      </c>
      <c r="AL39" s="8">
        <v>0</v>
      </c>
      <c r="AM39" s="8">
        <v>0</v>
      </c>
      <c r="AN39" s="8">
        <v>0</v>
      </c>
      <c r="AO39" s="8">
        <v>0</v>
      </c>
      <c r="AP39" s="8">
        <v>0</v>
      </c>
      <c r="AQ39" s="8">
        <v>0</v>
      </c>
      <c r="AR39" s="8">
        <v>0</v>
      </c>
      <c r="AS39" s="8">
        <v>0</v>
      </c>
      <c r="AT39" s="8">
        <v>0</v>
      </c>
      <c r="AU39" s="8">
        <v>0</v>
      </c>
      <c r="AV39" s="8">
        <v>0</v>
      </c>
      <c r="AW39" s="8">
        <v>0</v>
      </c>
      <c r="AX39" s="8">
        <v>0</v>
      </c>
      <c r="AY39" s="8">
        <v>0</v>
      </c>
      <c r="AZ39" s="8">
        <v>0</v>
      </c>
      <c r="BA39" s="8">
        <v>0</v>
      </c>
      <c r="BB39" s="8">
        <v>0</v>
      </c>
      <c r="BC39" s="8">
        <v>0</v>
      </c>
      <c r="BD39" s="8">
        <v>0</v>
      </c>
      <c r="BE39" s="8">
        <v>0</v>
      </c>
      <c r="BF39" s="8">
        <v>0</v>
      </c>
      <c r="BG39" s="8">
        <v>0</v>
      </c>
      <c r="BH39" s="8">
        <v>0</v>
      </c>
      <c r="BI39" s="8">
        <v>0</v>
      </c>
      <c r="BJ39" s="8">
        <v>0</v>
      </c>
      <c r="BK39" s="8">
        <v>0</v>
      </c>
      <c r="BL39" s="8">
        <v>0</v>
      </c>
      <c r="BM39" s="8">
        <v>0</v>
      </c>
      <c r="BN39" s="8">
        <v>0</v>
      </c>
      <c r="BO39" s="9">
        <f t="shared" ref="BO39:BO66" si="4">SUM(C39:BN39)</f>
        <v>0</v>
      </c>
      <c r="BP39" s="8">
        <v>0</v>
      </c>
      <c r="BQ39" s="8">
        <v>0</v>
      </c>
      <c r="BR39" s="8">
        <v>0</v>
      </c>
      <c r="BS39" s="8">
        <v>0</v>
      </c>
      <c r="BT39" s="8">
        <v>0</v>
      </c>
      <c r="BU39" s="8">
        <v>0</v>
      </c>
      <c r="BV39" s="8">
        <v>0</v>
      </c>
      <c r="BW39" s="9">
        <f t="shared" si="3"/>
        <v>0</v>
      </c>
    </row>
    <row r="40" spans="1:75" x14ac:dyDescent="0.2">
      <c r="A40" s="38" t="s">
        <v>105</v>
      </c>
      <c r="B40" s="16"/>
      <c r="C40" s="8">
        <v>1.9337897495552101E-5</v>
      </c>
      <c r="D40" s="8">
        <v>0</v>
      </c>
      <c r="E40" s="8">
        <v>0</v>
      </c>
      <c r="F40" s="8">
        <v>1.0110610131839084E-5</v>
      </c>
      <c r="G40" s="8">
        <v>2.8255445570086061E-3</v>
      </c>
      <c r="H40" s="8">
        <v>1.6762847236872507E-4</v>
      </c>
      <c r="I40" s="8">
        <v>1.0922335663106646E-5</v>
      </c>
      <c r="J40" s="8">
        <v>3.976785525096239E-5</v>
      </c>
      <c r="K40" s="8">
        <v>1.3251844394934818E-3</v>
      </c>
      <c r="L40" s="8">
        <v>2.5554566448130751E-5</v>
      </c>
      <c r="M40" s="8">
        <v>1.0878428999915431E-4</v>
      </c>
      <c r="N40" s="8">
        <v>0</v>
      </c>
      <c r="O40" s="8">
        <v>0</v>
      </c>
      <c r="P40" s="8">
        <v>9.8157636469990239E-5</v>
      </c>
      <c r="Q40" s="8">
        <v>0</v>
      </c>
      <c r="R40" s="8">
        <v>0</v>
      </c>
      <c r="S40" s="8">
        <v>1.9129084432146224E-5</v>
      </c>
      <c r="T40" s="8">
        <v>1.0513144070764499E-4</v>
      </c>
      <c r="U40" s="8">
        <v>8.2123172859692109E-5</v>
      </c>
      <c r="V40" s="8">
        <v>7.6940549303136548E-3</v>
      </c>
      <c r="W40" s="8">
        <v>0</v>
      </c>
      <c r="X40" s="8">
        <v>4.8173197027371792E-4</v>
      </c>
      <c r="Y40" s="8">
        <v>4.2747069403168219E-5</v>
      </c>
      <c r="Z40" s="8">
        <v>1.5673689113641798E-3</v>
      </c>
      <c r="AA40" s="8">
        <v>8.5139492542788154E-6</v>
      </c>
      <c r="AB40" s="8">
        <v>8.6335223986817503E-6</v>
      </c>
      <c r="AC40" s="8">
        <v>6.9405859669400681E-4</v>
      </c>
      <c r="AD40" s="8">
        <v>4.6170904348879693E-3</v>
      </c>
      <c r="AE40" s="8">
        <v>1.449237970981378E-2</v>
      </c>
      <c r="AF40" s="8">
        <v>2.1439092264683234E-2</v>
      </c>
      <c r="AG40" s="8">
        <v>1.5748064381618078E-4</v>
      </c>
      <c r="AH40" s="8">
        <v>7.924430873539446E-6</v>
      </c>
      <c r="AI40" s="8">
        <v>1.6301640920858466E-6</v>
      </c>
      <c r="AJ40" s="8">
        <v>1.6977585186558027E-4</v>
      </c>
      <c r="AK40" s="8">
        <v>2.5804148866963956E-4</v>
      </c>
      <c r="AL40" s="8">
        <v>6.3302152929357609E-4</v>
      </c>
      <c r="AM40" s="8">
        <v>5.890981772389307E-3</v>
      </c>
      <c r="AN40" s="8">
        <v>6.4930195870093035E-2</v>
      </c>
      <c r="AO40" s="8">
        <v>2.1005018944187021E-3</v>
      </c>
      <c r="AP40" s="8">
        <v>3.5165457419712616E-3</v>
      </c>
      <c r="AQ40" s="8">
        <v>0</v>
      </c>
      <c r="AR40" s="8">
        <v>0</v>
      </c>
      <c r="AS40" s="8">
        <v>0</v>
      </c>
      <c r="AT40" s="8">
        <v>5.9292528195244271E-5</v>
      </c>
      <c r="AU40" s="8">
        <v>4.4186258178725069E-6</v>
      </c>
      <c r="AV40" s="8">
        <v>4.9351733540279616E-3</v>
      </c>
      <c r="AW40" s="8">
        <v>1.6677134240620088E-4</v>
      </c>
      <c r="AX40" s="8">
        <v>3.9950173456650205E-4</v>
      </c>
      <c r="AY40" s="8">
        <v>5.9970648671051204E-4</v>
      </c>
      <c r="AZ40" s="8">
        <v>1.5187252647103488E-3</v>
      </c>
      <c r="BA40" s="8">
        <v>3.4984481239261778E-3</v>
      </c>
      <c r="BB40" s="8">
        <v>2.3124451086195612E-5</v>
      </c>
      <c r="BC40" s="8">
        <v>4.2781747780437265E-5</v>
      </c>
      <c r="BD40" s="8">
        <v>6.0490894112142106E-4</v>
      </c>
      <c r="BE40" s="8">
        <v>3.466402474413202E-4</v>
      </c>
      <c r="BF40" s="8">
        <v>9.5997805199036753E-4</v>
      </c>
      <c r="BG40" s="8">
        <v>2.1489948493909306E-6</v>
      </c>
      <c r="BH40" s="8">
        <v>6.9118354028932055E-6</v>
      </c>
      <c r="BI40" s="8">
        <v>1.5129965553214791E-3</v>
      </c>
      <c r="BJ40" s="8">
        <v>4.7795077760340256E-4</v>
      </c>
      <c r="BK40" s="8">
        <v>1.5319595044657527E-4</v>
      </c>
      <c r="BL40" s="8">
        <v>6.021000096346876E-6</v>
      </c>
      <c r="BM40" s="8">
        <v>2.2278091217027017E-5</v>
      </c>
      <c r="BN40" s="8">
        <v>0</v>
      </c>
      <c r="BO40" s="9">
        <f t="shared" si="4"/>
        <v>0.14889012120961631</v>
      </c>
      <c r="BP40" s="8">
        <v>0.15018308426777621</v>
      </c>
      <c r="BQ40" s="8">
        <v>0</v>
      </c>
      <c r="BR40" s="8">
        <v>0</v>
      </c>
      <c r="BS40" s="8">
        <v>0</v>
      </c>
      <c r="BT40" s="8">
        <v>0</v>
      </c>
      <c r="BU40" s="8">
        <v>9.2679452260738975E-4</v>
      </c>
      <c r="BV40" s="8">
        <v>0</v>
      </c>
      <c r="BW40" s="9">
        <f t="shared" si="3"/>
        <v>0.29999999999999993</v>
      </c>
    </row>
    <row r="41" spans="1:75" x14ac:dyDescent="0.2">
      <c r="A41" s="38" t="s">
        <v>106</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8" t="s">
        <v>107</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8" t="s">
        <v>108</v>
      </c>
      <c r="B43" s="16"/>
      <c r="C43" s="8">
        <v>0.52477539210723523</v>
      </c>
      <c r="D43" s="8">
        <v>0</v>
      </c>
      <c r="E43" s="8">
        <v>0</v>
      </c>
      <c r="F43" s="8">
        <v>0</v>
      </c>
      <c r="G43" s="8">
        <v>5.3391277860910476E-2</v>
      </c>
      <c r="H43" s="8">
        <v>3.0831129185376938E-2</v>
      </c>
      <c r="I43" s="8">
        <v>0</v>
      </c>
      <c r="J43" s="8">
        <v>0</v>
      </c>
      <c r="K43" s="8">
        <v>5.4590761095000672E-3</v>
      </c>
      <c r="L43" s="8">
        <v>1.1805568088979311E-2</v>
      </c>
      <c r="M43" s="8">
        <v>0.44520881974523369</v>
      </c>
      <c r="N43" s="8">
        <v>7.5183712504315698E-3</v>
      </c>
      <c r="O43" s="8">
        <v>0.17013968823257411</v>
      </c>
      <c r="P43" s="8">
        <v>0</v>
      </c>
      <c r="Q43" s="8">
        <v>0</v>
      </c>
      <c r="R43" s="8">
        <v>6.606964219500587E-2</v>
      </c>
      <c r="S43" s="8">
        <v>0</v>
      </c>
      <c r="T43" s="8">
        <v>1.2474446490476927E-2</v>
      </c>
      <c r="U43" s="8">
        <v>0</v>
      </c>
      <c r="V43" s="8">
        <v>0.2039249535731984</v>
      </c>
      <c r="W43" s="8">
        <v>7.1799279094771712E-2</v>
      </c>
      <c r="X43" s="8">
        <v>3.1335937344225476E-3</v>
      </c>
      <c r="Y43" s="8">
        <v>6.782332317956577E-2</v>
      </c>
      <c r="Z43" s="8">
        <v>0</v>
      </c>
      <c r="AA43" s="8">
        <v>0</v>
      </c>
      <c r="AB43" s="8">
        <v>1.090381116172735E-2</v>
      </c>
      <c r="AC43" s="8">
        <v>3.5141003625687672E-2</v>
      </c>
      <c r="AD43" s="8">
        <v>2.0904226512369287E-2</v>
      </c>
      <c r="AE43" s="8">
        <v>6.1592725577313736</v>
      </c>
      <c r="AF43" s="8">
        <v>0.32394143569943257</v>
      </c>
      <c r="AG43" s="8">
        <v>0</v>
      </c>
      <c r="AH43" s="8">
        <v>0</v>
      </c>
      <c r="AI43" s="8">
        <v>2.4222857326986591E-2</v>
      </c>
      <c r="AJ43" s="8">
        <v>0.37064197970954743</v>
      </c>
      <c r="AK43" s="8">
        <v>0</v>
      </c>
      <c r="AL43" s="8">
        <v>6.3001243663790328E-3</v>
      </c>
      <c r="AM43" s="8">
        <v>0</v>
      </c>
      <c r="AN43" s="8">
        <v>4.9458096110782208E-3</v>
      </c>
      <c r="AO43" s="8">
        <v>0</v>
      </c>
      <c r="AP43" s="8">
        <v>0</v>
      </c>
      <c r="AQ43" s="8">
        <v>34.053060616073147</v>
      </c>
      <c r="AR43" s="8">
        <v>0</v>
      </c>
      <c r="AS43" s="8">
        <v>0</v>
      </c>
      <c r="AT43" s="8">
        <v>0</v>
      </c>
      <c r="AU43" s="8">
        <v>0</v>
      </c>
      <c r="AV43" s="8">
        <v>4.0780974854935073</v>
      </c>
      <c r="AW43" s="8">
        <v>0</v>
      </c>
      <c r="AX43" s="8">
        <v>0</v>
      </c>
      <c r="AY43" s="8">
        <v>0</v>
      </c>
      <c r="AZ43" s="8">
        <v>0</v>
      </c>
      <c r="BA43" s="8">
        <v>1.0194486215009433</v>
      </c>
      <c r="BB43" s="8">
        <v>9.2926775462278483E-2</v>
      </c>
      <c r="BC43" s="8">
        <v>0</v>
      </c>
      <c r="BD43" s="8">
        <v>0</v>
      </c>
      <c r="BE43" s="8">
        <v>0</v>
      </c>
      <c r="BF43" s="8">
        <v>0</v>
      </c>
      <c r="BG43" s="8">
        <v>0.18360544026648623</v>
      </c>
      <c r="BH43" s="8">
        <v>3.6767837150456464E-2</v>
      </c>
      <c r="BI43" s="8">
        <v>6.9266117284759784E-3</v>
      </c>
      <c r="BJ43" s="8">
        <v>4.0163891236292184E-3</v>
      </c>
      <c r="BK43" s="8">
        <v>0</v>
      </c>
      <c r="BL43" s="8">
        <v>0</v>
      </c>
      <c r="BM43" s="8">
        <v>0</v>
      </c>
      <c r="BN43" s="8">
        <v>0</v>
      </c>
      <c r="BO43" s="9">
        <f t="shared" si="4"/>
        <v>48.105478143391188</v>
      </c>
      <c r="BP43" s="8">
        <v>30.74244389040016</v>
      </c>
      <c r="BQ43" s="8">
        <v>0</v>
      </c>
      <c r="BR43" s="8">
        <v>0</v>
      </c>
      <c r="BS43" s="8">
        <v>0</v>
      </c>
      <c r="BT43" s="8">
        <v>0</v>
      </c>
      <c r="BU43" s="8">
        <v>6.6751243338486059</v>
      </c>
      <c r="BV43" s="8">
        <v>3.6169536323600489</v>
      </c>
      <c r="BW43" s="9">
        <f t="shared" si="3"/>
        <v>89.14</v>
      </c>
    </row>
    <row r="44" spans="1:75" x14ac:dyDescent="0.2">
      <c r="A44" s="38" t="s">
        <v>109</v>
      </c>
      <c r="B44" s="16"/>
      <c r="C44" s="8">
        <v>6.2260466731215525</v>
      </c>
      <c r="D44" s="8">
        <v>0.36293309599629148</v>
      </c>
      <c r="E44" s="8">
        <v>0.16444423036119163</v>
      </c>
      <c r="F44" s="8">
        <v>0.76887927795831479</v>
      </c>
      <c r="G44" s="8">
        <v>30.281494686014923</v>
      </c>
      <c r="H44" s="8">
        <v>5.5810246089823154</v>
      </c>
      <c r="I44" s="8">
        <v>2.8306049929134498</v>
      </c>
      <c r="J44" s="8">
        <v>3.6828799521879305</v>
      </c>
      <c r="K44" s="8">
        <v>3.2978489761716792</v>
      </c>
      <c r="L44" s="8">
        <v>27.346298164355783</v>
      </c>
      <c r="M44" s="8">
        <v>26.080478536844296</v>
      </c>
      <c r="N44" s="8">
        <v>9.5920582187828618</v>
      </c>
      <c r="O44" s="8">
        <v>5.3285384329918957</v>
      </c>
      <c r="P44" s="8">
        <v>6.9318740841542272</v>
      </c>
      <c r="Q44" s="8">
        <v>19.698895358391617</v>
      </c>
      <c r="R44" s="8">
        <v>11.391549608764867</v>
      </c>
      <c r="S44" s="8">
        <v>3.3845158889026212</v>
      </c>
      <c r="T44" s="8">
        <v>4.0241862959760253</v>
      </c>
      <c r="U44" s="8">
        <v>8.4662341494210285</v>
      </c>
      <c r="V44" s="8">
        <v>14.212326369675653</v>
      </c>
      <c r="W44" s="8">
        <v>1.3580371305740613</v>
      </c>
      <c r="X44" s="8">
        <v>3.3924376142050594</v>
      </c>
      <c r="Y44" s="8">
        <v>1.7068217631537728</v>
      </c>
      <c r="Z44" s="8">
        <v>13.063383609845808</v>
      </c>
      <c r="AA44" s="8">
        <v>1.8791664108214541</v>
      </c>
      <c r="AB44" s="8">
        <v>6.4535605862090408</v>
      </c>
      <c r="AC44" s="8">
        <v>60.744073188558289</v>
      </c>
      <c r="AD44" s="8">
        <v>10.009989122855075</v>
      </c>
      <c r="AE44" s="8">
        <v>34.030361179114081</v>
      </c>
      <c r="AF44" s="8">
        <v>25.969766809259205</v>
      </c>
      <c r="AG44" s="8">
        <v>12.982896629784072</v>
      </c>
      <c r="AH44" s="8">
        <v>2.0649364963702714</v>
      </c>
      <c r="AI44" s="8">
        <v>1.9436669046291879</v>
      </c>
      <c r="AJ44" s="8">
        <v>22.114122826598432</v>
      </c>
      <c r="AK44" s="8">
        <v>3.3831407016885153</v>
      </c>
      <c r="AL44" s="8">
        <v>14.13861049364724</v>
      </c>
      <c r="AM44" s="8">
        <v>2.9638695564061872</v>
      </c>
      <c r="AN44" s="8">
        <v>3.0332917415101468</v>
      </c>
      <c r="AO44" s="8">
        <v>9.6605663043742052</v>
      </c>
      <c r="AP44" s="8">
        <v>10.597031841532154</v>
      </c>
      <c r="AQ44" s="8">
        <v>15.015245900600334</v>
      </c>
      <c r="AR44" s="8">
        <v>25.96259468691278</v>
      </c>
      <c r="AS44" s="8">
        <v>29.790401113162314</v>
      </c>
      <c r="AT44" s="8">
        <v>33.952669798375965</v>
      </c>
      <c r="AU44" s="8">
        <v>3.5749188743906957</v>
      </c>
      <c r="AV44" s="8">
        <v>32.609653797671129</v>
      </c>
      <c r="AW44" s="8">
        <v>8.3567396075929548</v>
      </c>
      <c r="AX44" s="8">
        <v>1.7284529714427912</v>
      </c>
      <c r="AY44" s="8">
        <v>6.9729642652017416</v>
      </c>
      <c r="AZ44" s="8">
        <v>1.5124647929482635</v>
      </c>
      <c r="BA44" s="8">
        <v>23.571934324509556</v>
      </c>
      <c r="BB44" s="8">
        <v>4.8776049659487546</v>
      </c>
      <c r="BC44" s="8">
        <v>3.3423345366791097</v>
      </c>
      <c r="BD44" s="8">
        <v>12.059651813245486</v>
      </c>
      <c r="BE44" s="8">
        <v>6.887541798565473</v>
      </c>
      <c r="BF44" s="8">
        <v>8.3173452859731114</v>
      </c>
      <c r="BG44" s="8">
        <v>28.1443167245274</v>
      </c>
      <c r="BH44" s="8">
        <v>10.22585913732312</v>
      </c>
      <c r="BI44" s="8">
        <v>2.4981488681239012</v>
      </c>
      <c r="BJ44" s="8">
        <v>1.7306570438537889</v>
      </c>
      <c r="BK44" s="8">
        <v>4.9718811202501918</v>
      </c>
      <c r="BL44" s="8">
        <v>0.60277815326676387</v>
      </c>
      <c r="BM44" s="8">
        <v>2.4815737979796069</v>
      </c>
      <c r="BN44" s="8">
        <v>0</v>
      </c>
      <c r="BO44" s="9">
        <f t="shared" si="4"/>
        <v>700.33057589165014</v>
      </c>
      <c r="BP44" s="8">
        <v>1349.8276741165644</v>
      </c>
      <c r="BQ44" s="8">
        <v>0</v>
      </c>
      <c r="BR44" s="8">
        <v>0</v>
      </c>
      <c r="BS44" s="8">
        <v>0</v>
      </c>
      <c r="BT44" s="8">
        <v>0</v>
      </c>
      <c r="BU44" s="8">
        <v>55.87245166871601</v>
      </c>
      <c r="BV44" s="8">
        <v>16.769298323069584</v>
      </c>
      <c r="BW44" s="9">
        <f t="shared" ref="BW44:BW67" si="5">SUM(BO44:BV44)</f>
        <v>2122.8000000000002</v>
      </c>
    </row>
    <row r="45" spans="1:75" x14ac:dyDescent="0.2">
      <c r="A45" s="38" t="s">
        <v>110</v>
      </c>
      <c r="B45" s="16"/>
      <c r="C45" s="8">
        <v>-2.0198140326158583E-2</v>
      </c>
      <c r="D45" s="8">
        <v>-1.9347292738940813E-2</v>
      </c>
      <c r="E45" s="8">
        <v>-1.6467019947749714E-4</v>
      </c>
      <c r="F45" s="8">
        <v>-6.6012948791421117E-4</v>
      </c>
      <c r="G45" s="8">
        <v>-2.7776843995707901E-2</v>
      </c>
      <c r="H45" s="8">
        <v>-4.7824328325114657E-3</v>
      </c>
      <c r="I45" s="8">
        <v>-2.6316391201542857E-3</v>
      </c>
      <c r="J45" s="8">
        <v>-3.1219696351602304E-3</v>
      </c>
      <c r="K45" s="8">
        <v>-5.9624483119273097E-2</v>
      </c>
      <c r="L45" s="8">
        <v>-2.4596749578690368E-2</v>
      </c>
      <c r="M45" s="8">
        <v>-0.40765145206232101</v>
      </c>
      <c r="N45" s="8">
        <v>-8.2889865492220965E-2</v>
      </c>
      <c r="O45" s="8">
        <v>-8.9888472764428795E-2</v>
      </c>
      <c r="P45" s="8">
        <v>-0.12296051250767492</v>
      </c>
      <c r="Q45" s="8">
        <v>-0.22823650199915269</v>
      </c>
      <c r="R45" s="8">
        <v>-0.18583207374403898</v>
      </c>
      <c r="S45" s="8">
        <v>-5.4640974820573153E-3</v>
      </c>
      <c r="T45" s="8">
        <v>-4.9664886567233786E-3</v>
      </c>
      <c r="U45" s="8">
        <v>-7.2045512861534551E-3</v>
      </c>
      <c r="V45" s="8">
        <v>-1.3431113515521547E-2</v>
      </c>
      <c r="W45" s="8">
        <v>-1.1584366534990939E-3</v>
      </c>
      <c r="X45" s="8">
        <v>-3.3038068415062877E-3</v>
      </c>
      <c r="Y45" s="8">
        <v>-1.6364366543506091E-3</v>
      </c>
      <c r="Z45" s="8">
        <v>-1.8975085604443477E-2</v>
      </c>
      <c r="AA45" s="8">
        <v>-1.6458442962435744E-3</v>
      </c>
      <c r="AB45" s="8">
        <v>-5.5544444092893094E-3</v>
      </c>
      <c r="AC45" s="8">
        <v>-8.9655521602143018E-2</v>
      </c>
      <c r="AD45" s="8">
        <v>-0.22540206398550933</v>
      </c>
      <c r="AE45" s="8">
        <v>-0.75316631446955329</v>
      </c>
      <c r="AF45" s="8">
        <v>-0.52727772370740866</v>
      </c>
      <c r="AG45" s="8">
        <v>-0.24294121874733476</v>
      </c>
      <c r="AH45" s="8">
        <v>-7.8457189740135713E-2</v>
      </c>
      <c r="AI45" s="8">
        <v>-4.929073190424621E-2</v>
      </c>
      <c r="AJ45" s="8">
        <v>-0.31042095523986357</v>
      </c>
      <c r="AK45" s="8">
        <v>-6.5523056371920074E-2</v>
      </c>
      <c r="AL45" s="8">
        <v>-0.38309532443432803</v>
      </c>
      <c r="AM45" s="8">
        <v>-4.0697678675212637E-2</v>
      </c>
      <c r="AN45" s="8">
        <v>-3.4448571783582765E-2</v>
      </c>
      <c r="AO45" s="8">
        <v>-0.16378499946000818</v>
      </c>
      <c r="AP45" s="8">
        <v>-0.13911070230017614</v>
      </c>
      <c r="AQ45" s="8">
        <v>-6.5142768710594954</v>
      </c>
      <c r="AR45" s="8">
        <v>0</v>
      </c>
      <c r="AS45" s="8">
        <v>-4.5350378530532245</v>
      </c>
      <c r="AT45" s="8">
        <v>-8.629974675580257E-2</v>
      </c>
      <c r="AU45" s="8">
        <v>-1.516480443965211E-2</v>
      </c>
      <c r="AV45" s="8">
        <v>-0.72298871298258738</v>
      </c>
      <c r="AW45" s="8">
        <v>-0.12939701237754725</v>
      </c>
      <c r="AX45" s="8">
        <v>-2.4269097869330118E-2</v>
      </c>
      <c r="AY45" s="8">
        <v>-0.17800528615086258</v>
      </c>
      <c r="AZ45" s="8">
        <v>-3.3359620800597817E-2</v>
      </c>
      <c r="BA45" s="8">
        <v>-0.23878609845104548</v>
      </c>
      <c r="BB45" s="8">
        <v>-9.8256899931372516E-2</v>
      </c>
      <c r="BC45" s="8">
        <v>-6.088559358390816E-2</v>
      </c>
      <c r="BD45" s="8">
        <v>-9.4131615135087249E-2</v>
      </c>
      <c r="BE45" s="8">
        <v>-0.16981145779383433</v>
      </c>
      <c r="BF45" s="8">
        <v>-4.8870747196743756E-3</v>
      </c>
      <c r="BG45" s="8">
        <v>-0.14176600707936243</v>
      </c>
      <c r="BH45" s="8">
        <v>-2.1157635989872983E-2</v>
      </c>
      <c r="BI45" s="8">
        <v>-5.8617069006552225E-2</v>
      </c>
      <c r="BJ45" s="8">
        <v>-2.1260141231139958E-2</v>
      </c>
      <c r="BK45" s="8">
        <v>-3.1459827516614275E-2</v>
      </c>
      <c r="BL45" s="8">
        <v>-9.1146409196559072E-3</v>
      </c>
      <c r="BM45" s="8">
        <v>-8.4708926675771345E-2</v>
      </c>
      <c r="BN45" s="8">
        <v>0</v>
      </c>
      <c r="BO45" s="9">
        <f t="shared" si="4"/>
        <v>-17.720617580948019</v>
      </c>
      <c r="BP45" s="8">
        <v>-3.0328986920827399</v>
      </c>
      <c r="BQ45" s="8">
        <v>0</v>
      </c>
      <c r="BR45" s="8">
        <v>0</v>
      </c>
      <c r="BS45" s="8">
        <v>0</v>
      </c>
      <c r="BT45" s="8">
        <v>0</v>
      </c>
      <c r="BU45" s="8">
        <v>5.1388023549167876</v>
      </c>
      <c r="BV45" s="8">
        <v>2.7847139181139964</v>
      </c>
      <c r="BW45" s="9">
        <f t="shared" si="5"/>
        <v>-12.829999999999973</v>
      </c>
    </row>
    <row r="46" spans="1:75" x14ac:dyDescent="0.2">
      <c r="A46" s="38" t="s">
        <v>141</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8" t="s">
        <v>133</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 t="shared" si="4"/>
        <v>0</v>
      </c>
      <c r="BP47" s="8">
        <v>0</v>
      </c>
      <c r="BQ47" s="8">
        <v>0</v>
      </c>
      <c r="BR47" s="8">
        <v>0</v>
      </c>
      <c r="BS47" s="8">
        <v>0</v>
      </c>
      <c r="BT47" s="8">
        <v>0</v>
      </c>
      <c r="BU47" s="8">
        <v>0</v>
      </c>
      <c r="BV47" s="8">
        <v>0</v>
      </c>
      <c r="BW47" s="9">
        <f t="shared" si="5"/>
        <v>0</v>
      </c>
    </row>
    <row r="48" spans="1:75" x14ac:dyDescent="0.2">
      <c r="A48" s="38" t="s">
        <v>111</v>
      </c>
      <c r="B48" s="16"/>
      <c r="C48" s="8">
        <v>4.9759212839202448E-2</v>
      </c>
      <c r="D48" s="8">
        <v>0</v>
      </c>
      <c r="E48" s="8">
        <v>0</v>
      </c>
      <c r="F48" s="8">
        <v>5.1314188240434322E-2</v>
      </c>
      <c r="G48" s="8">
        <v>0.72034235461763396</v>
      </c>
      <c r="H48" s="8">
        <v>0.12789672675077415</v>
      </c>
      <c r="I48" s="8">
        <v>0.11506817969066993</v>
      </c>
      <c r="J48" s="8">
        <v>7.3083843857577838E-2</v>
      </c>
      <c r="K48" s="8">
        <v>0.18776327969794654</v>
      </c>
      <c r="L48" s="8">
        <v>0.24529736954330708</v>
      </c>
      <c r="M48" s="8">
        <v>1.5852974215492015</v>
      </c>
      <c r="N48" s="8">
        <v>1.1992747781949962</v>
      </c>
      <c r="O48" s="8">
        <v>7.9692489312783318E-2</v>
      </c>
      <c r="P48" s="8">
        <v>0.45483030485839632</v>
      </c>
      <c r="Q48" s="8">
        <v>0.42217582143266086</v>
      </c>
      <c r="R48" s="8">
        <v>0.65581087546672734</v>
      </c>
      <c r="S48" s="8">
        <v>0.17260226953600177</v>
      </c>
      <c r="T48" s="8">
        <v>0.2340237978844088</v>
      </c>
      <c r="U48" s="8">
        <v>0.34209458826956468</v>
      </c>
      <c r="V48" s="8">
        <v>0.1481114069666748</v>
      </c>
      <c r="W48" s="8">
        <v>3.9651872731244882E-2</v>
      </c>
      <c r="X48" s="8">
        <v>5.1702932090741685E-2</v>
      </c>
      <c r="Y48" s="8">
        <v>9.6408474875958661E-2</v>
      </c>
      <c r="Z48" s="8">
        <v>2.2306122130576398</v>
      </c>
      <c r="AA48" s="8">
        <v>0.39923993426458521</v>
      </c>
      <c r="AB48" s="8">
        <v>0.2857267299751417</v>
      </c>
      <c r="AC48" s="8">
        <v>5.0703860395451823</v>
      </c>
      <c r="AD48" s="8">
        <v>0.98313319742466976</v>
      </c>
      <c r="AE48" s="8">
        <v>2.4829069719064152</v>
      </c>
      <c r="AF48" s="8">
        <v>4.5471368170329631</v>
      </c>
      <c r="AG48" s="8">
        <v>1.2758573167053333</v>
      </c>
      <c r="AH48" s="8">
        <v>1.7882217114090479E-2</v>
      </c>
      <c r="AI48" s="8">
        <v>0.12595300749924015</v>
      </c>
      <c r="AJ48" s="8">
        <v>3.9469163121600128</v>
      </c>
      <c r="AK48" s="8">
        <v>0.33820714976649069</v>
      </c>
      <c r="AL48" s="8">
        <v>2.7900146136484203</v>
      </c>
      <c r="AM48" s="8">
        <v>0.29583407008310897</v>
      </c>
      <c r="AN48" s="8">
        <v>0.22391645777643687</v>
      </c>
      <c r="AO48" s="8">
        <v>1.1141398749778979</v>
      </c>
      <c r="AP48" s="8">
        <v>0.54890631663248912</v>
      </c>
      <c r="AQ48" s="8">
        <v>11.338880625734626</v>
      </c>
      <c r="AR48" s="8">
        <v>14.566620814827916</v>
      </c>
      <c r="AS48" s="8">
        <v>6.3097014343217941</v>
      </c>
      <c r="AT48" s="8">
        <v>4.1591704544272803</v>
      </c>
      <c r="AU48" s="8">
        <v>0</v>
      </c>
      <c r="AV48" s="8">
        <v>15.544700342198563</v>
      </c>
      <c r="AW48" s="8">
        <v>0.30244271553830859</v>
      </c>
      <c r="AX48" s="8">
        <v>0.73589210862985754</v>
      </c>
      <c r="AY48" s="8">
        <v>4.5681289849495048</v>
      </c>
      <c r="AZ48" s="8">
        <v>2.2547143317765084E-2</v>
      </c>
      <c r="BA48" s="8">
        <v>0.4991471037933069</v>
      </c>
      <c r="BB48" s="8">
        <v>0.22819264012980478</v>
      </c>
      <c r="BC48" s="8">
        <v>1.2828547060102009E-2</v>
      </c>
      <c r="BD48" s="8">
        <v>1.1460168707030114</v>
      </c>
      <c r="BE48" s="8">
        <v>0</v>
      </c>
      <c r="BF48" s="8">
        <v>0</v>
      </c>
      <c r="BG48" s="8">
        <v>1.1883899503863931</v>
      </c>
      <c r="BH48" s="8">
        <v>0.32421237115546331</v>
      </c>
      <c r="BI48" s="8">
        <v>8.3968671666160982E-2</v>
      </c>
      <c r="BJ48" s="8">
        <v>0.52480419791352095</v>
      </c>
      <c r="BK48" s="8">
        <v>3.8672238228472153</v>
      </c>
      <c r="BL48" s="8">
        <v>1.2828547060106868E-2</v>
      </c>
      <c r="BM48" s="8">
        <v>0.24801857649543227</v>
      </c>
      <c r="BN48" s="8">
        <v>0</v>
      </c>
      <c r="BO48" s="9">
        <f t="shared" si="4"/>
        <v>99.412687351133158</v>
      </c>
      <c r="BP48" s="8">
        <v>476.35194173812698</v>
      </c>
      <c r="BQ48" s="8">
        <v>0</v>
      </c>
      <c r="BR48" s="8">
        <v>0</v>
      </c>
      <c r="BS48" s="8">
        <v>2783.5353709107399</v>
      </c>
      <c r="BT48" s="8">
        <v>0</v>
      </c>
      <c r="BU48" s="8">
        <v>0</v>
      </c>
      <c r="BV48" s="8">
        <v>0</v>
      </c>
      <c r="BW48" s="9">
        <f t="shared" si="5"/>
        <v>3359.3</v>
      </c>
    </row>
    <row r="49" spans="1:75" x14ac:dyDescent="0.2">
      <c r="A49" s="38" t="s">
        <v>112</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8" t="s">
        <v>113</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8" t="s">
        <v>114</v>
      </c>
      <c r="B51" s="16"/>
      <c r="C51" s="8">
        <v>2.8124762219841793E-3</v>
      </c>
      <c r="D51" s="8">
        <v>8.3987703665886512E-5</v>
      </c>
      <c r="E51" s="8">
        <v>6.0832864553073581E-6</v>
      </c>
      <c r="F51" s="8">
        <v>6.1008561756139374E-4</v>
      </c>
      <c r="G51" s="8">
        <v>8.7534965158611144E-2</v>
      </c>
      <c r="H51" s="8">
        <v>8.2316217916748226E-3</v>
      </c>
      <c r="I51" s="8">
        <v>7.0867223356614606E-3</v>
      </c>
      <c r="J51" s="8">
        <v>1.3157322504523832E-3</v>
      </c>
      <c r="K51" s="8">
        <v>1.8656963091543528E-2</v>
      </c>
      <c r="L51" s="8">
        <v>2.8496148469958184E-3</v>
      </c>
      <c r="M51" s="8">
        <v>1.5821678660327035E-2</v>
      </c>
      <c r="N51" s="8">
        <v>6.3275051043985633E-3</v>
      </c>
      <c r="O51" s="8">
        <v>6.6460020767709045E-3</v>
      </c>
      <c r="P51" s="8">
        <v>4.1679161935901706E-3</v>
      </c>
      <c r="Q51" s="8">
        <v>1.1932722914187077E-3</v>
      </c>
      <c r="R51" s="8">
        <v>5.2290820050523677E-3</v>
      </c>
      <c r="S51" s="8">
        <v>4.6507261496391624E-4</v>
      </c>
      <c r="T51" s="8">
        <v>4.3543436668237656E-3</v>
      </c>
      <c r="U51" s="8">
        <v>5.6078868610913019E-3</v>
      </c>
      <c r="V51" s="8">
        <v>1.4149826235313691E-2</v>
      </c>
      <c r="W51" s="8">
        <v>2.243940828207148E-4</v>
      </c>
      <c r="X51" s="8">
        <v>1.1885575793860331E-2</v>
      </c>
      <c r="Y51" s="8">
        <v>7.0248253244954055E-4</v>
      </c>
      <c r="Z51" s="8">
        <v>2.233401549981353E-2</v>
      </c>
      <c r="AA51" s="8">
        <v>2.9066623315283598E-4</v>
      </c>
      <c r="AB51" s="8">
        <v>5.7174643776033741E-3</v>
      </c>
      <c r="AC51" s="8">
        <v>5.4850645850730198E-2</v>
      </c>
      <c r="AD51" s="8">
        <v>0.27664772693757</v>
      </c>
      <c r="AE51" s="8">
        <v>0.36509822287857335</v>
      </c>
      <c r="AF51" s="8">
        <v>0.27090536846895191</v>
      </c>
      <c r="AG51" s="8">
        <v>1.0967182393537393E-2</v>
      </c>
      <c r="AH51" s="8">
        <v>2.0756636230780334E-4</v>
      </c>
      <c r="AI51" s="8">
        <v>3.2170999266288212E-3</v>
      </c>
      <c r="AJ51" s="8">
        <v>4.9089813544023177E-2</v>
      </c>
      <c r="AK51" s="8">
        <v>4.9554103954756786E-3</v>
      </c>
      <c r="AL51" s="8">
        <v>8.2159781845917948E-2</v>
      </c>
      <c r="AM51" s="8">
        <v>5.5203568910459612E-2</v>
      </c>
      <c r="AN51" s="8">
        <v>4.3987834759776884E-2</v>
      </c>
      <c r="AO51" s="8">
        <v>6.9912775724947196E-2</v>
      </c>
      <c r="AP51" s="8">
        <v>3.084575607318461E-2</v>
      </c>
      <c r="AQ51" s="8">
        <v>0.14210912160781672</v>
      </c>
      <c r="AR51" s="8">
        <v>6.3867139272665893E-2</v>
      </c>
      <c r="AS51" s="8">
        <v>2.4219710299142286E-2</v>
      </c>
      <c r="AT51" s="8">
        <v>3.1483716888402166E-2</v>
      </c>
      <c r="AU51" s="8">
        <v>0</v>
      </c>
      <c r="AV51" s="8">
        <v>0.11719265269835498</v>
      </c>
      <c r="AW51" s="8">
        <v>9.7703857730735665E-3</v>
      </c>
      <c r="AX51" s="8">
        <v>3.1342402816337913E-3</v>
      </c>
      <c r="AY51" s="8">
        <v>0.8132782116020234</v>
      </c>
      <c r="AZ51" s="8">
        <v>7.6983576984064528E-3</v>
      </c>
      <c r="BA51" s="8">
        <v>1.1600873515188757E-2</v>
      </c>
      <c r="BB51" s="8">
        <v>1.1433973657525694E-2</v>
      </c>
      <c r="BC51" s="8">
        <v>1.1982516548697612E-2</v>
      </c>
      <c r="BD51" s="8">
        <v>2.4482318692414816E-2</v>
      </c>
      <c r="BE51" s="8">
        <v>0</v>
      </c>
      <c r="BF51" s="8">
        <v>0</v>
      </c>
      <c r="BG51" s="8">
        <v>5.3429087983843E-3</v>
      </c>
      <c r="BH51" s="8">
        <v>2.1034650893123254E-3</v>
      </c>
      <c r="BI51" s="8">
        <v>4.2531509312214083E-2</v>
      </c>
      <c r="BJ51" s="8">
        <v>1.3394451466218094E-2</v>
      </c>
      <c r="BK51" s="8">
        <v>0</v>
      </c>
      <c r="BL51" s="8">
        <v>7.5346573247307962E-4</v>
      </c>
      <c r="BM51" s="8">
        <v>6.5896505655057567E-3</v>
      </c>
      <c r="BN51" s="8">
        <v>0</v>
      </c>
      <c r="BO51" s="9">
        <f t="shared" si="4"/>
        <v>2.8953228601055949</v>
      </c>
      <c r="BP51" s="8">
        <v>4.6771398944038785E-3</v>
      </c>
      <c r="BQ51" s="8">
        <v>0</v>
      </c>
      <c r="BR51" s="8">
        <v>0</v>
      </c>
      <c r="BS51" s="8">
        <v>0</v>
      </c>
      <c r="BT51" s="8">
        <v>0</v>
      </c>
      <c r="BU51" s="8">
        <v>0</v>
      </c>
      <c r="BV51" s="8">
        <v>0</v>
      </c>
      <c r="BW51" s="9">
        <f t="shared" si="5"/>
        <v>2.8999999999999986</v>
      </c>
    </row>
    <row r="52" spans="1:75" x14ac:dyDescent="0.2">
      <c r="A52" s="38" t="s">
        <v>115</v>
      </c>
      <c r="B52" s="16"/>
      <c r="C52" s="8">
        <v>0</v>
      </c>
      <c r="D52" s="8">
        <v>0</v>
      </c>
      <c r="E52" s="8">
        <v>0</v>
      </c>
      <c r="F52" s="8">
        <v>0</v>
      </c>
      <c r="G52" s="8">
        <v>0</v>
      </c>
      <c r="H52" s="8">
        <v>0</v>
      </c>
      <c r="I52" s="8">
        <v>0</v>
      </c>
      <c r="J52" s="8">
        <v>0</v>
      </c>
      <c r="K52" s="8">
        <v>0</v>
      </c>
      <c r="L52" s="8">
        <v>0</v>
      </c>
      <c r="M52" s="8">
        <v>0</v>
      </c>
      <c r="N52" s="8">
        <v>0</v>
      </c>
      <c r="O52" s="8">
        <v>0</v>
      </c>
      <c r="P52" s="8">
        <v>0</v>
      </c>
      <c r="Q52" s="8">
        <v>0</v>
      </c>
      <c r="R52" s="8">
        <v>0</v>
      </c>
      <c r="S52" s="8">
        <v>0</v>
      </c>
      <c r="T52" s="8">
        <v>0</v>
      </c>
      <c r="U52" s="8">
        <v>0</v>
      </c>
      <c r="V52" s="8">
        <v>0</v>
      </c>
      <c r="W52" s="8">
        <v>0</v>
      </c>
      <c r="X52" s="8">
        <v>0</v>
      </c>
      <c r="Y52" s="8">
        <v>0</v>
      </c>
      <c r="Z52" s="8">
        <v>0</v>
      </c>
      <c r="AA52" s="8">
        <v>0</v>
      </c>
      <c r="AB52" s="8">
        <v>0</v>
      </c>
      <c r="AC52" s="8">
        <v>0</v>
      </c>
      <c r="AD52" s="8">
        <v>0</v>
      </c>
      <c r="AE52" s="8">
        <v>0</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0</v>
      </c>
      <c r="AX52" s="8">
        <v>0</v>
      </c>
      <c r="AY52" s="8">
        <v>0</v>
      </c>
      <c r="AZ52" s="8">
        <v>0</v>
      </c>
      <c r="BA52" s="8">
        <v>0</v>
      </c>
      <c r="BB52" s="8">
        <v>0</v>
      </c>
      <c r="BC52" s="8">
        <v>0</v>
      </c>
      <c r="BD52" s="8">
        <v>0</v>
      </c>
      <c r="BE52" s="8">
        <v>0</v>
      </c>
      <c r="BF52" s="8">
        <v>0</v>
      </c>
      <c r="BG52" s="8">
        <v>0</v>
      </c>
      <c r="BH52" s="8">
        <v>0</v>
      </c>
      <c r="BI52" s="8">
        <v>0</v>
      </c>
      <c r="BJ52" s="8">
        <v>0</v>
      </c>
      <c r="BK52" s="8">
        <v>0</v>
      </c>
      <c r="BL52" s="8">
        <v>0</v>
      </c>
      <c r="BM52" s="8">
        <v>0</v>
      </c>
      <c r="BN52" s="8">
        <v>0</v>
      </c>
      <c r="BO52" s="9">
        <f t="shared" si="4"/>
        <v>0</v>
      </c>
      <c r="BP52" s="8">
        <v>0</v>
      </c>
      <c r="BQ52" s="8">
        <v>0</v>
      </c>
      <c r="BR52" s="8">
        <v>0</v>
      </c>
      <c r="BS52" s="8">
        <v>0</v>
      </c>
      <c r="BT52" s="8">
        <v>0</v>
      </c>
      <c r="BU52" s="8">
        <v>0</v>
      </c>
      <c r="BV52" s="8">
        <v>0</v>
      </c>
      <c r="BW52" s="9">
        <f t="shared" si="5"/>
        <v>0</v>
      </c>
    </row>
    <row r="53" spans="1:75" x14ac:dyDescent="0.2">
      <c r="A53" s="38" t="s">
        <v>116</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8" t="s">
        <v>117</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8" t="s">
        <v>118</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8" t="s">
        <v>119</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8" t="s">
        <v>120</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121</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8" t="s">
        <v>122</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-44.8</v>
      </c>
      <c r="BQ59" s="8">
        <v>0</v>
      </c>
      <c r="BR59" s="8">
        <v>0</v>
      </c>
      <c r="BS59" s="8">
        <v>0</v>
      </c>
      <c r="BT59" s="8">
        <v>0</v>
      </c>
      <c r="BU59" s="8">
        <v>0</v>
      </c>
      <c r="BV59" s="8">
        <v>0</v>
      </c>
      <c r="BW59" s="9">
        <f t="shared" si="5"/>
        <v>-44.8</v>
      </c>
    </row>
    <row r="60" spans="1:75" x14ac:dyDescent="0.2">
      <c r="A60" s="38" t="s">
        <v>123</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-28.5</v>
      </c>
      <c r="BQ60" s="8">
        <v>0</v>
      </c>
      <c r="BR60" s="8">
        <v>0</v>
      </c>
      <c r="BS60" s="8">
        <v>0</v>
      </c>
      <c r="BT60" s="8">
        <v>0</v>
      </c>
      <c r="BU60" s="8">
        <v>0</v>
      </c>
      <c r="BV60" s="8">
        <v>0</v>
      </c>
      <c r="BW60" s="9">
        <f t="shared" si="5"/>
        <v>-28.5</v>
      </c>
    </row>
    <row r="61" spans="1:75" x14ac:dyDescent="0.2">
      <c r="A61" s="38" t="s">
        <v>124</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317.5</v>
      </c>
      <c r="BQ61" s="8">
        <v>0</v>
      </c>
      <c r="BR61" s="8">
        <v>0</v>
      </c>
      <c r="BS61" s="8">
        <v>0</v>
      </c>
      <c r="BT61" s="8">
        <v>0</v>
      </c>
      <c r="BU61" s="8">
        <v>0</v>
      </c>
      <c r="BV61" s="8">
        <v>0</v>
      </c>
      <c r="BW61" s="9">
        <f t="shared" si="5"/>
        <v>317.5</v>
      </c>
    </row>
    <row r="62" spans="1:75" x14ac:dyDescent="0.2">
      <c r="A62" s="38" t="s">
        <v>125</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8" t="s">
        <v>126</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8" t="s">
        <v>127</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8" t="s">
        <v>128</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8" t="s">
        <v>140</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20</v>
      </c>
      <c r="C67" s="9">
        <f t="shared" ref="C67:Z67" si="6">SUM(C3:C66)</f>
        <v>15.547664205416398</v>
      </c>
      <c r="D67" s="9">
        <f t="shared" si="6"/>
        <v>0.56377555813179303</v>
      </c>
      <c r="E67" s="9">
        <f t="shared" si="6"/>
        <v>0.31429706120043172</v>
      </c>
      <c r="F67" s="9">
        <f t="shared" si="6"/>
        <v>6.8584556032843853</v>
      </c>
      <c r="G67" s="9">
        <f t="shared" si="6"/>
        <v>139.1594013139495</v>
      </c>
      <c r="H67" s="9">
        <f t="shared" si="6"/>
        <v>77.737982394879964</v>
      </c>
      <c r="I67" s="9">
        <f t="shared" si="6"/>
        <v>18.433898563891788</v>
      </c>
      <c r="J67" s="9">
        <f t="shared" si="6"/>
        <v>15.023519380654923</v>
      </c>
      <c r="K67" s="9">
        <f t="shared" si="6"/>
        <v>6.3207142522703919</v>
      </c>
      <c r="L67" s="9">
        <f t="shared" si="6"/>
        <v>53.715615603610182</v>
      </c>
      <c r="M67" s="9">
        <f t="shared" si="6"/>
        <v>179.63869386240574</v>
      </c>
      <c r="N67" s="9">
        <f t="shared" si="6"/>
        <v>24.061824840795001</v>
      </c>
      <c r="O67" s="9">
        <f t="shared" si="6"/>
        <v>52.530530156934397</v>
      </c>
      <c r="P67" s="9">
        <f t="shared" si="6"/>
        <v>43.067663634209225</v>
      </c>
      <c r="Q67" s="9">
        <f t="shared" si="6"/>
        <v>77.045300317587859</v>
      </c>
      <c r="R67" s="9">
        <f t="shared" si="6"/>
        <v>43.184659503802614</v>
      </c>
      <c r="S67" s="9">
        <f t="shared" si="6"/>
        <v>12.520349865178265</v>
      </c>
      <c r="T67" s="9">
        <f t="shared" si="6"/>
        <v>17.806568061067164</v>
      </c>
      <c r="U67" s="9">
        <f t="shared" si="6"/>
        <v>25.633487533661409</v>
      </c>
      <c r="V67" s="9">
        <f t="shared" si="6"/>
        <v>54.951868755410104</v>
      </c>
      <c r="W67" s="9">
        <f t="shared" si="6"/>
        <v>2.2424258348561756</v>
      </c>
      <c r="X67" s="9">
        <f t="shared" si="6"/>
        <v>18.93947949327659</v>
      </c>
      <c r="Y67" s="9">
        <f t="shared" si="6"/>
        <v>6.9371689782917878</v>
      </c>
      <c r="Z67" s="9">
        <f t="shared" si="6"/>
        <v>32.70717620820939</v>
      </c>
      <c r="AA67" s="9">
        <f t="shared" ref="AA67:AL67" si="7">SUM(AA3:AA66)</f>
        <v>0.72864598355304799</v>
      </c>
      <c r="AB67" s="9">
        <f t="shared" si="7"/>
        <v>38.855397857942229</v>
      </c>
      <c r="AC67" s="9">
        <f t="shared" si="7"/>
        <v>339.15966453885596</v>
      </c>
      <c r="AD67" s="9">
        <f t="shared" si="7"/>
        <v>43.4449274738231</v>
      </c>
      <c r="AE67" s="9">
        <f t="shared" si="7"/>
        <v>177.1635605005053</v>
      </c>
      <c r="AF67" s="9">
        <f t="shared" si="7"/>
        <v>83.399781195070233</v>
      </c>
      <c r="AG67" s="9">
        <f t="shared" si="7"/>
        <v>293.90088010624453</v>
      </c>
      <c r="AH67" s="9">
        <f t="shared" si="7"/>
        <v>18.626624171198603</v>
      </c>
      <c r="AI67" s="9">
        <f t="shared" si="7"/>
        <v>-9.4132662763419095</v>
      </c>
      <c r="AJ67" s="9">
        <f t="shared" si="7"/>
        <v>322.07079927398399</v>
      </c>
      <c r="AK67" s="9">
        <f t="shared" si="7"/>
        <v>-3.2697488774095644</v>
      </c>
      <c r="AL67" s="9">
        <f t="shared" si="7"/>
        <v>324.77952965941489</v>
      </c>
      <c r="AM67" s="9">
        <f t="shared" ref="AM67:BS67" si="8">SUM(AM3:AM66)</f>
        <v>-3.5111898692595052</v>
      </c>
      <c r="AN67" s="9">
        <f t="shared" si="8"/>
        <v>7.9090359135894639</v>
      </c>
      <c r="AO67" s="9">
        <f t="shared" si="8"/>
        <v>24.318400877844226</v>
      </c>
      <c r="AP67" s="9">
        <f t="shared" si="8"/>
        <v>31.206766721543893</v>
      </c>
      <c r="AQ67" s="9">
        <f t="shared" si="8"/>
        <v>58.399760807586397</v>
      </c>
      <c r="AR67" s="9">
        <f t="shared" si="8"/>
        <v>38.732939770005785</v>
      </c>
      <c r="AS67" s="9">
        <f t="shared" si="8"/>
        <v>46.622224366013008</v>
      </c>
      <c r="AT67" s="9">
        <f t="shared" si="8"/>
        <v>61.987685460863453</v>
      </c>
      <c r="AU67" s="9">
        <f t="shared" si="8"/>
        <v>4.8854147523866862</v>
      </c>
      <c r="AV67" s="9">
        <f t="shared" si="8"/>
        <v>91.888886121233355</v>
      </c>
      <c r="AW67" s="9">
        <f t="shared" si="8"/>
        <v>27.227875624709171</v>
      </c>
      <c r="AX67" s="9">
        <f t="shared" si="8"/>
        <v>7.0786766794569402</v>
      </c>
      <c r="AY67" s="9">
        <f t="shared" si="8"/>
        <v>20.008490985338106</v>
      </c>
      <c r="AZ67" s="9">
        <f t="shared" si="8"/>
        <v>1.4444442410901603</v>
      </c>
      <c r="BA67" s="9">
        <f t="shared" si="8"/>
        <v>92.140775169918982</v>
      </c>
      <c r="BB67" s="9">
        <f t="shared" si="8"/>
        <v>6.6341535819046751</v>
      </c>
      <c r="BC67" s="9">
        <f t="shared" si="8"/>
        <v>-37.040016089572497</v>
      </c>
      <c r="BD67" s="9">
        <f t="shared" si="8"/>
        <v>67.829625314629482</v>
      </c>
      <c r="BE67" s="9">
        <f t="shared" si="8"/>
        <v>41.578870000585205</v>
      </c>
      <c r="BF67" s="9">
        <f t="shared" si="8"/>
        <v>30.590740165731088</v>
      </c>
      <c r="BG67" s="9">
        <f t="shared" si="8"/>
        <v>147.1795831230157</v>
      </c>
      <c r="BH67" s="9">
        <f t="shared" si="8"/>
        <v>-29.962231091476649</v>
      </c>
      <c r="BI67" s="9">
        <f t="shared" si="8"/>
        <v>7.9550824242320637</v>
      </c>
      <c r="BJ67" s="9">
        <f t="shared" si="8"/>
        <v>12.493572754382523</v>
      </c>
      <c r="BK67" s="9">
        <f t="shared" si="8"/>
        <v>7.4276685694873859</v>
      </c>
      <c r="BL67" s="9">
        <f t="shared" si="8"/>
        <v>9.0518009178539334</v>
      </c>
      <c r="BM67" s="9">
        <f t="shared" si="8"/>
        <v>26.956418246960805</v>
      </c>
      <c r="BN67" s="9">
        <f t="shared" si="8"/>
        <v>0</v>
      </c>
      <c r="BO67" s="9">
        <f t="shared" si="8"/>
        <v>3355.4247721298716</v>
      </c>
      <c r="BP67" s="9">
        <f t="shared" si="8"/>
        <v>6520.308088892938</v>
      </c>
      <c r="BQ67" s="9">
        <f t="shared" si="8"/>
        <v>0.15637442218262823</v>
      </c>
      <c r="BR67" s="9">
        <f t="shared" si="8"/>
        <v>151.3458336580747</v>
      </c>
      <c r="BS67" s="9">
        <f t="shared" si="8"/>
        <v>2869.1639246226091</v>
      </c>
      <c r="BT67" s="9">
        <f>SUM(BT3:BT66)</f>
        <v>-66.265088345148087</v>
      </c>
      <c r="BU67" s="9">
        <f>SUM(BU3:BU66)</f>
        <v>209.31793899404869</v>
      </c>
      <c r="BV67" s="9">
        <f>SUM(BV3:BV66)</f>
        <v>-2.74246303435475</v>
      </c>
      <c r="BW67" s="9">
        <f t="shared" si="5"/>
        <v>13036.709381340224</v>
      </c>
    </row>
  </sheetData>
  <phoneticPr fontId="0"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10" t="s">
        <v>3</v>
      </c>
      <c r="BP1" s="10" t="s">
        <v>14</v>
      </c>
      <c r="BQ1" s="10" t="s">
        <v>16</v>
      </c>
      <c r="BR1" s="10" t="s">
        <v>18</v>
      </c>
      <c r="BS1" s="10" t="s">
        <v>10</v>
      </c>
      <c r="BT1" s="10" t="s">
        <v>11</v>
      </c>
      <c r="BU1" s="10" t="s">
        <v>38</v>
      </c>
      <c r="BV1" s="10" t="s">
        <v>39</v>
      </c>
      <c r="BW1" s="11" t="s">
        <v>24</v>
      </c>
    </row>
    <row r="2" spans="1:75" ht="100.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12</v>
      </c>
      <c r="BP2" s="13" t="s">
        <v>15</v>
      </c>
      <c r="BQ2" s="13" t="s">
        <v>17</v>
      </c>
      <c r="BR2" s="13" t="s">
        <v>19</v>
      </c>
      <c r="BS2" s="13" t="s">
        <v>9</v>
      </c>
      <c r="BT2" s="13" t="s">
        <v>13</v>
      </c>
      <c r="BU2" s="13" t="s">
        <v>40</v>
      </c>
      <c r="BV2" s="13" t="s">
        <v>50</v>
      </c>
      <c r="BW2" s="13" t="s">
        <v>131</v>
      </c>
    </row>
    <row r="3" spans="1:75" x14ac:dyDescent="0.2">
      <c r="A3" s="38" t="s">
        <v>68</v>
      </c>
      <c r="B3" s="16"/>
      <c r="C3" s="8">
        <v>2.0985117336332308</v>
      </c>
      <c r="D3" s="8">
        <v>8.0114165489203401E-2</v>
      </c>
      <c r="E3" s="8">
        <v>0</v>
      </c>
      <c r="F3" s="8">
        <v>0</v>
      </c>
      <c r="G3" s="8">
        <v>66.804674187561474</v>
      </c>
      <c r="H3" s="8">
        <v>0.1423313289888464</v>
      </c>
      <c r="I3" s="8">
        <v>0</v>
      </c>
      <c r="J3" s="8">
        <v>0</v>
      </c>
      <c r="K3" s="8">
        <v>0</v>
      </c>
      <c r="L3" s="8">
        <v>6.2758211704812716E-2</v>
      </c>
      <c r="M3" s="8">
        <v>4.5529666641641903E-2</v>
      </c>
      <c r="N3" s="8">
        <v>6.6936896245692615E-2</v>
      </c>
      <c r="O3" s="8">
        <v>1.1206976166403697</v>
      </c>
      <c r="P3" s="8">
        <v>1.4975365421102036E-3</v>
      </c>
      <c r="Q3" s="8">
        <v>0</v>
      </c>
      <c r="R3" s="8">
        <v>4.184955897500368E-3</v>
      </c>
      <c r="S3" s="8">
        <v>0</v>
      </c>
      <c r="T3" s="8">
        <v>0</v>
      </c>
      <c r="U3" s="8">
        <v>0</v>
      </c>
      <c r="V3" s="8">
        <v>0.60743767635438428</v>
      </c>
      <c r="W3" s="8">
        <v>0</v>
      </c>
      <c r="X3" s="8">
        <v>0.34091598208632601</v>
      </c>
      <c r="Y3" s="8">
        <v>0</v>
      </c>
      <c r="Z3" s="8">
        <v>0</v>
      </c>
      <c r="AA3" s="8">
        <v>0</v>
      </c>
      <c r="AB3" s="8">
        <v>3.3721001090591157E-5</v>
      </c>
      <c r="AC3" s="8">
        <v>2.681127509648163E-4</v>
      </c>
      <c r="AD3" s="8">
        <v>0</v>
      </c>
      <c r="AE3" s="8">
        <v>3.6438536256653977</v>
      </c>
      <c r="AF3" s="8">
        <v>0.17572876033160703</v>
      </c>
      <c r="AG3" s="8">
        <v>6.7503706611336631E-2</v>
      </c>
      <c r="AH3" s="8">
        <v>0</v>
      </c>
      <c r="AI3" s="8">
        <v>0</v>
      </c>
      <c r="AJ3" s="8">
        <v>5.7356289283376361E-7</v>
      </c>
      <c r="AK3" s="8">
        <v>0</v>
      </c>
      <c r="AL3" s="8">
        <v>2.2528435887413121</v>
      </c>
      <c r="AM3" s="8">
        <v>0</v>
      </c>
      <c r="AN3" s="8">
        <v>0</v>
      </c>
      <c r="AO3" s="8">
        <v>0</v>
      </c>
      <c r="AP3" s="8">
        <v>1.9350680498868606E-3</v>
      </c>
      <c r="AQ3" s="8">
        <v>0</v>
      </c>
      <c r="AR3" s="8">
        <v>0</v>
      </c>
      <c r="AS3" s="8">
        <v>0</v>
      </c>
      <c r="AT3" s="8">
        <v>2.3801374349919299E-2</v>
      </c>
      <c r="AU3" s="8">
        <v>4.4119375389702837E-3</v>
      </c>
      <c r="AV3" s="8">
        <v>1.0793513382770345E-4</v>
      </c>
      <c r="AW3" s="8">
        <v>4.1750806622863061E-2</v>
      </c>
      <c r="AX3" s="8">
        <v>0</v>
      </c>
      <c r="AY3" s="8">
        <v>0</v>
      </c>
      <c r="AZ3" s="8">
        <v>0</v>
      </c>
      <c r="BA3" s="8">
        <v>0</v>
      </c>
      <c r="BB3" s="8">
        <v>0</v>
      </c>
      <c r="BC3" s="8">
        <v>0</v>
      </c>
      <c r="BD3" s="8">
        <v>0.21959395568786216</v>
      </c>
      <c r="BE3" s="8">
        <v>6.7962868921621934E-3</v>
      </c>
      <c r="BF3" s="8">
        <v>5.1770398532757505E-7</v>
      </c>
      <c r="BG3" s="8">
        <v>5.4768124255489138E-2</v>
      </c>
      <c r="BH3" s="8">
        <v>0.51762608970476298</v>
      </c>
      <c r="BI3" s="8">
        <v>3.0243708350541645E-3</v>
      </c>
      <c r="BJ3" s="8">
        <v>0</v>
      </c>
      <c r="BK3" s="8">
        <v>4.0161272970148938E-2</v>
      </c>
      <c r="BL3" s="8">
        <v>0</v>
      </c>
      <c r="BM3" s="8">
        <v>4.2531413143795688E-2</v>
      </c>
      <c r="BN3" s="8">
        <v>0</v>
      </c>
      <c r="BO3" s="9">
        <f>SUM(C3:BN3)</f>
        <v>78.472331199338896</v>
      </c>
      <c r="BP3" s="8">
        <v>28.472175400814674</v>
      </c>
      <c r="BQ3" s="8">
        <v>0</v>
      </c>
      <c r="BR3" s="8">
        <v>0</v>
      </c>
      <c r="BS3" s="8">
        <v>0.32221631319084054</v>
      </c>
      <c r="BT3" s="8">
        <v>7.2561417191281095</v>
      </c>
      <c r="BU3" s="8">
        <v>21.675004961287641</v>
      </c>
      <c r="BV3" s="8">
        <v>2.1304062398059282E-3</v>
      </c>
      <c r="BW3" s="9">
        <f>SUM(BO3:BV3)</f>
        <v>136.19999999999999</v>
      </c>
    </row>
    <row r="4" spans="1:75" x14ac:dyDescent="0.2">
      <c r="A4" s="38" t="s">
        <v>69</v>
      </c>
      <c r="B4" s="16"/>
      <c r="C4" s="8">
        <v>0</v>
      </c>
      <c r="D4" s="8">
        <v>0</v>
      </c>
      <c r="E4" s="8">
        <v>0</v>
      </c>
      <c r="F4" s="8">
        <v>0</v>
      </c>
      <c r="G4" s="8">
        <v>2.1538839637802883E-3</v>
      </c>
      <c r="H4" s="8">
        <v>0</v>
      </c>
      <c r="I4" s="8">
        <v>0.17621392904734068</v>
      </c>
      <c r="J4" s="8">
        <v>6.9158736131936585E-2</v>
      </c>
      <c r="K4" s="8">
        <v>0</v>
      </c>
      <c r="L4" s="8">
        <v>6.2455978767099401E-6</v>
      </c>
      <c r="M4" s="8">
        <v>4.1948678227179563E-4</v>
      </c>
      <c r="N4" s="8">
        <v>0</v>
      </c>
      <c r="O4" s="8">
        <v>0</v>
      </c>
      <c r="P4" s="8">
        <v>2.675001691811958E-4</v>
      </c>
      <c r="Q4" s="8">
        <v>0</v>
      </c>
      <c r="R4" s="8">
        <v>0</v>
      </c>
      <c r="S4" s="8">
        <v>0</v>
      </c>
      <c r="T4" s="8">
        <v>0</v>
      </c>
      <c r="U4" s="8">
        <v>0</v>
      </c>
      <c r="V4" s="8">
        <v>0</v>
      </c>
      <c r="W4" s="8">
        <v>0</v>
      </c>
      <c r="X4" s="8">
        <v>3.8223428295740252E-3</v>
      </c>
      <c r="Y4" s="8">
        <v>0</v>
      </c>
      <c r="Z4" s="8">
        <v>0</v>
      </c>
      <c r="AA4" s="8">
        <v>0</v>
      </c>
      <c r="AB4" s="8">
        <v>4.3043624476879474E-3</v>
      </c>
      <c r="AC4" s="8">
        <v>3.5565137856935487E-3</v>
      </c>
      <c r="AD4" s="8">
        <v>0</v>
      </c>
      <c r="AE4" s="8">
        <v>2.2201093563423488E-4</v>
      </c>
      <c r="AF4" s="8">
        <v>0</v>
      </c>
      <c r="AG4" s="8">
        <v>9.113054441298354E-4</v>
      </c>
      <c r="AH4" s="8">
        <v>0</v>
      </c>
      <c r="AI4" s="8">
        <v>0</v>
      </c>
      <c r="AJ4" s="8">
        <v>0</v>
      </c>
      <c r="AK4" s="8">
        <v>0</v>
      </c>
      <c r="AL4" s="8">
        <v>3.6239946186348877E-6</v>
      </c>
      <c r="AM4" s="8">
        <v>0</v>
      </c>
      <c r="AN4" s="8">
        <v>0</v>
      </c>
      <c r="AO4" s="8">
        <v>0</v>
      </c>
      <c r="AP4" s="8">
        <v>1.143116820149307E-3</v>
      </c>
      <c r="AQ4" s="8">
        <v>0</v>
      </c>
      <c r="AR4" s="8">
        <v>0</v>
      </c>
      <c r="AS4" s="8">
        <v>0</v>
      </c>
      <c r="AT4" s="8">
        <v>6.0134060956724088E-5</v>
      </c>
      <c r="AU4" s="8">
        <v>3.5896328230756359E-6</v>
      </c>
      <c r="AV4" s="8">
        <v>6.5526647204644886E-4</v>
      </c>
      <c r="AW4" s="8">
        <v>4.3023544452778302E-4</v>
      </c>
      <c r="AX4" s="8">
        <v>1.0376699092657687E-6</v>
      </c>
      <c r="AY4" s="8">
        <v>3.1145527405687361E-5</v>
      </c>
      <c r="AZ4" s="8">
        <v>2.3326702517896337E-6</v>
      </c>
      <c r="BA4" s="8">
        <v>1.0042225919075818E-4</v>
      </c>
      <c r="BB4" s="8">
        <v>0</v>
      </c>
      <c r="BC4" s="8">
        <v>0</v>
      </c>
      <c r="BD4" s="8">
        <v>3.0089220821524088E-3</v>
      </c>
      <c r="BE4" s="8">
        <v>0</v>
      </c>
      <c r="BF4" s="8">
        <v>2.6050038945565733E-4</v>
      </c>
      <c r="BG4" s="8">
        <v>0</v>
      </c>
      <c r="BH4" s="8">
        <v>0</v>
      </c>
      <c r="BI4" s="8">
        <v>3.1122029606126163E-5</v>
      </c>
      <c r="BJ4" s="8">
        <v>0</v>
      </c>
      <c r="BK4" s="8">
        <v>0</v>
      </c>
      <c r="BL4" s="8">
        <v>0</v>
      </c>
      <c r="BM4" s="8">
        <v>2.3874533071544584E-5</v>
      </c>
      <c r="BN4" s="8">
        <v>0</v>
      </c>
      <c r="BO4" s="9">
        <f>SUM(C4:BN4)</f>
        <v>0.26679164072127209</v>
      </c>
      <c r="BP4" s="8">
        <v>1.3914647014692862E-2</v>
      </c>
      <c r="BQ4" s="8">
        <v>0</v>
      </c>
      <c r="BR4" s="8">
        <v>0</v>
      </c>
      <c r="BS4" s="8">
        <v>1.2584012402487608E-2</v>
      </c>
      <c r="BT4" s="8">
        <v>1.153579714031073E-3</v>
      </c>
      <c r="BU4" s="8">
        <v>5.5561201475163345E-3</v>
      </c>
      <c r="BV4" s="8">
        <v>0</v>
      </c>
      <c r="BW4" s="9">
        <f>SUM(BO4:BV4)</f>
        <v>0.3</v>
      </c>
    </row>
    <row r="5" spans="1:75" x14ac:dyDescent="0.2">
      <c r="A5" s="38" t="s">
        <v>70</v>
      </c>
      <c r="B5" s="16"/>
      <c r="C5" s="8">
        <v>0</v>
      </c>
      <c r="D5" s="8">
        <v>0</v>
      </c>
      <c r="E5" s="8">
        <v>0</v>
      </c>
      <c r="F5" s="8">
        <v>0</v>
      </c>
      <c r="G5" s="8">
        <v>0.92440821428431696</v>
      </c>
      <c r="H5" s="8">
        <v>0</v>
      </c>
      <c r="I5" s="8">
        <v>0</v>
      </c>
      <c r="J5" s="8">
        <v>0</v>
      </c>
      <c r="K5" s="8">
        <v>0</v>
      </c>
      <c r="L5" s="8">
        <v>0</v>
      </c>
      <c r="M5" s="8">
        <v>1.883763803260406E-3</v>
      </c>
      <c r="N5" s="8">
        <v>0</v>
      </c>
      <c r="O5" s="8">
        <v>0</v>
      </c>
      <c r="P5" s="8">
        <v>0</v>
      </c>
      <c r="Q5" s="8">
        <v>0</v>
      </c>
      <c r="R5" s="8">
        <v>1.2555878696057926E-3</v>
      </c>
      <c r="S5" s="8">
        <v>0</v>
      </c>
      <c r="T5" s="8">
        <v>0</v>
      </c>
      <c r="U5" s="8">
        <v>0</v>
      </c>
      <c r="V5" s="8">
        <v>4.1318451804822836E-5</v>
      </c>
      <c r="W5" s="8">
        <v>0</v>
      </c>
      <c r="X5" s="8">
        <v>0</v>
      </c>
      <c r="Y5" s="8">
        <v>0</v>
      </c>
      <c r="Z5" s="8">
        <v>0</v>
      </c>
      <c r="AA5" s="8">
        <v>0</v>
      </c>
      <c r="AB5" s="8">
        <v>0</v>
      </c>
      <c r="AC5" s="8">
        <v>0</v>
      </c>
      <c r="AD5" s="8">
        <v>0</v>
      </c>
      <c r="AE5" s="8">
        <v>2.7900492832129729E-2</v>
      </c>
      <c r="AF5" s="8">
        <v>4.5966024055405716E-3</v>
      </c>
      <c r="AG5" s="8">
        <v>0</v>
      </c>
      <c r="AH5" s="8">
        <v>0</v>
      </c>
      <c r="AI5" s="8">
        <v>0</v>
      </c>
      <c r="AJ5" s="8">
        <v>0</v>
      </c>
      <c r="AK5" s="8">
        <v>0</v>
      </c>
      <c r="AL5" s="8">
        <v>0.81585176388728164</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4.7111583216405822E-2</v>
      </c>
      <c r="BE5" s="8">
        <v>0</v>
      </c>
      <c r="BF5" s="8">
        <v>0</v>
      </c>
      <c r="BG5" s="8">
        <v>0</v>
      </c>
      <c r="BH5" s="8">
        <v>4.5445145025158808E-3</v>
      </c>
      <c r="BI5" s="8">
        <v>0</v>
      </c>
      <c r="BJ5" s="8">
        <v>0</v>
      </c>
      <c r="BK5" s="8">
        <v>0</v>
      </c>
      <c r="BL5" s="8">
        <v>0</v>
      </c>
      <c r="BM5" s="8">
        <v>0</v>
      </c>
      <c r="BN5" s="8">
        <v>0</v>
      </c>
      <c r="BO5" s="9">
        <f t="shared" ref="BO5:BO12" si="0">SUM(C5:BN5)</f>
        <v>1.8275938412528614</v>
      </c>
      <c r="BP5" s="8">
        <v>1.9404658360118296</v>
      </c>
      <c r="BQ5" s="8">
        <v>0</v>
      </c>
      <c r="BR5" s="8">
        <v>0</v>
      </c>
      <c r="BS5" s="8">
        <v>0</v>
      </c>
      <c r="BT5" s="8">
        <v>9.5489693546817764E-4</v>
      </c>
      <c r="BU5" s="8">
        <v>0.13098542579984057</v>
      </c>
      <c r="BV5" s="8">
        <v>0</v>
      </c>
      <c r="BW5" s="9">
        <f t="shared" ref="BW5:BW12" si="1">SUM(BO5:BV5)</f>
        <v>3.9</v>
      </c>
    </row>
    <row r="6" spans="1:75" x14ac:dyDescent="0.2">
      <c r="A6" s="38" t="s">
        <v>71</v>
      </c>
      <c r="B6" s="16"/>
      <c r="C6" s="8">
        <v>0</v>
      </c>
      <c r="D6" s="8">
        <v>0</v>
      </c>
      <c r="E6" s="8">
        <v>0</v>
      </c>
      <c r="F6" s="8">
        <v>4.4304811979708515E-3</v>
      </c>
      <c r="G6" s="8">
        <v>7.6573676918836278E-2</v>
      </c>
      <c r="H6" s="8">
        <v>0</v>
      </c>
      <c r="I6" s="8">
        <v>0</v>
      </c>
      <c r="J6" s="8">
        <v>9.100619719974623E-2</v>
      </c>
      <c r="K6" s="8">
        <v>0</v>
      </c>
      <c r="L6" s="8">
        <v>0</v>
      </c>
      <c r="M6" s="8">
        <v>0</v>
      </c>
      <c r="N6" s="8">
        <v>0</v>
      </c>
      <c r="O6" s="8">
        <v>0</v>
      </c>
      <c r="P6" s="8">
        <v>0.51857607323282029</v>
      </c>
      <c r="Q6" s="8">
        <v>9.0833733550321085</v>
      </c>
      <c r="R6" s="8">
        <v>0</v>
      </c>
      <c r="S6" s="8">
        <v>0</v>
      </c>
      <c r="T6" s="8">
        <v>0</v>
      </c>
      <c r="U6" s="8">
        <v>0</v>
      </c>
      <c r="V6" s="8">
        <v>0</v>
      </c>
      <c r="W6" s="8">
        <v>0</v>
      </c>
      <c r="X6" s="8">
        <v>0</v>
      </c>
      <c r="Y6" s="8">
        <v>0</v>
      </c>
      <c r="Z6" s="8">
        <v>3.4608767812061703</v>
      </c>
      <c r="AA6" s="8">
        <v>0</v>
      </c>
      <c r="AB6" s="8">
        <v>0</v>
      </c>
      <c r="AC6" s="8">
        <v>1.3950647676663466E-3</v>
      </c>
      <c r="AD6" s="8">
        <v>0</v>
      </c>
      <c r="AE6" s="8">
        <v>3.7754429776292553E-3</v>
      </c>
      <c r="AF6" s="8">
        <v>5.1882763171689783E-6</v>
      </c>
      <c r="AG6" s="8">
        <v>0</v>
      </c>
      <c r="AH6" s="8">
        <v>0</v>
      </c>
      <c r="AI6" s="8">
        <v>0</v>
      </c>
      <c r="AJ6" s="8">
        <v>0</v>
      </c>
      <c r="AK6" s="8">
        <v>0</v>
      </c>
      <c r="AL6" s="8">
        <v>0</v>
      </c>
      <c r="AM6" s="8">
        <v>0</v>
      </c>
      <c r="AN6" s="8">
        <v>0</v>
      </c>
      <c r="AO6" s="8">
        <v>0</v>
      </c>
      <c r="AP6" s="8">
        <v>0.1103297660792041</v>
      </c>
      <c r="AQ6" s="8">
        <v>0</v>
      </c>
      <c r="AR6" s="8">
        <v>0</v>
      </c>
      <c r="AS6" s="8">
        <v>0</v>
      </c>
      <c r="AT6" s="8">
        <v>3.268603236904644E-3</v>
      </c>
      <c r="AU6" s="8">
        <v>1.6209574846072521E-4</v>
      </c>
      <c r="AV6" s="8">
        <v>5.5013088992129686E-2</v>
      </c>
      <c r="AW6" s="8">
        <v>5.1995414522066057E-3</v>
      </c>
      <c r="AX6" s="8">
        <v>5.8619276902003323E-5</v>
      </c>
      <c r="AY6" s="8">
        <v>7.6076229934939952E-5</v>
      </c>
      <c r="AZ6" s="8">
        <v>2.2606686362395336E-4</v>
      </c>
      <c r="BA6" s="8">
        <v>5.9319391885487779E-3</v>
      </c>
      <c r="BB6" s="8">
        <v>0</v>
      </c>
      <c r="BC6" s="8">
        <v>0</v>
      </c>
      <c r="BD6" s="8">
        <v>4.1630701804934056E-2</v>
      </c>
      <c r="BE6" s="8">
        <v>3.8091240317889949E-2</v>
      </c>
      <c r="BF6" s="8">
        <v>0</v>
      </c>
      <c r="BG6" s="8">
        <v>0</v>
      </c>
      <c r="BH6" s="8">
        <v>0</v>
      </c>
      <c r="BI6" s="8">
        <v>0</v>
      </c>
      <c r="BJ6" s="8">
        <v>0</v>
      </c>
      <c r="BK6" s="8">
        <v>0</v>
      </c>
      <c r="BL6" s="8">
        <v>0</v>
      </c>
      <c r="BM6" s="8">
        <v>0</v>
      </c>
      <c r="BN6" s="8">
        <v>0</v>
      </c>
      <c r="BO6" s="9">
        <f t="shared" si="0"/>
        <v>13.500000000000004</v>
      </c>
      <c r="BP6" s="8">
        <v>0</v>
      </c>
      <c r="BQ6" s="8">
        <v>0</v>
      </c>
      <c r="BR6" s="8">
        <v>0</v>
      </c>
      <c r="BS6" s="8">
        <v>0</v>
      </c>
      <c r="BT6" s="8">
        <v>0</v>
      </c>
      <c r="BU6" s="8">
        <v>0</v>
      </c>
      <c r="BV6" s="8">
        <v>0</v>
      </c>
      <c r="BW6" s="9">
        <f t="shared" si="1"/>
        <v>13.500000000000004</v>
      </c>
    </row>
    <row r="7" spans="1:75" x14ac:dyDescent="0.2">
      <c r="A7" s="38" t="s">
        <v>72</v>
      </c>
      <c r="B7" s="16"/>
      <c r="C7" s="8">
        <v>0.96882094501477944</v>
      </c>
      <c r="D7" s="8">
        <v>0</v>
      </c>
      <c r="E7" s="8">
        <v>0</v>
      </c>
      <c r="F7" s="8">
        <v>3.2677612982255676E-3</v>
      </c>
      <c r="G7" s="8">
        <v>53.1300410342768</v>
      </c>
      <c r="H7" s="8">
        <v>1.3235808804765766E-5</v>
      </c>
      <c r="I7" s="8">
        <v>0</v>
      </c>
      <c r="J7" s="8">
        <v>5.0051271913514814E-2</v>
      </c>
      <c r="K7" s="8">
        <v>0</v>
      </c>
      <c r="L7" s="8">
        <v>0.40293418368367928</v>
      </c>
      <c r="M7" s="8">
        <v>0.67866307813946325</v>
      </c>
      <c r="N7" s="8">
        <v>1.5457194954940669E-2</v>
      </c>
      <c r="O7" s="8">
        <v>1.6503134895291109E-3</v>
      </c>
      <c r="P7" s="8">
        <v>0</v>
      </c>
      <c r="Q7" s="8">
        <v>0</v>
      </c>
      <c r="R7" s="8">
        <v>5.4245516495881968E-2</v>
      </c>
      <c r="S7" s="8">
        <v>0</v>
      </c>
      <c r="T7" s="8">
        <v>0</v>
      </c>
      <c r="U7" s="8">
        <v>2.5300925282307299E-8</v>
      </c>
      <c r="V7" s="8">
        <v>2.6393542741516507E-2</v>
      </c>
      <c r="W7" s="8">
        <v>0</v>
      </c>
      <c r="X7" s="8">
        <v>3.0952608660794428E-6</v>
      </c>
      <c r="Y7" s="8">
        <v>0</v>
      </c>
      <c r="Z7" s="8">
        <v>0</v>
      </c>
      <c r="AA7" s="8">
        <v>0</v>
      </c>
      <c r="AB7" s="8">
        <v>1.5527300605428956E-2</v>
      </c>
      <c r="AC7" s="8">
        <v>8.33445440683302E-6</v>
      </c>
      <c r="AD7" s="8">
        <v>0</v>
      </c>
      <c r="AE7" s="8">
        <v>48.314282730522933</v>
      </c>
      <c r="AF7" s="8">
        <v>0.11031816234161911</v>
      </c>
      <c r="AG7" s="8">
        <v>2.3760714657338824E-3</v>
      </c>
      <c r="AH7" s="8">
        <v>0</v>
      </c>
      <c r="AI7" s="8">
        <v>0</v>
      </c>
      <c r="AJ7" s="8">
        <v>4.7801108115441825E-2</v>
      </c>
      <c r="AK7" s="8">
        <v>0</v>
      </c>
      <c r="AL7" s="8">
        <v>283.99177600890016</v>
      </c>
      <c r="AM7" s="8">
        <v>0</v>
      </c>
      <c r="AN7" s="8">
        <v>0.68374564330968968</v>
      </c>
      <c r="AO7" s="8">
        <v>0</v>
      </c>
      <c r="AP7" s="8">
        <v>0.22828966399576733</v>
      </c>
      <c r="AQ7" s="8">
        <v>0</v>
      </c>
      <c r="AR7" s="8">
        <v>0</v>
      </c>
      <c r="AS7" s="8">
        <v>0</v>
      </c>
      <c r="AT7" s="8">
        <v>0.14860069676609633</v>
      </c>
      <c r="AU7" s="8">
        <v>1.7299810731215445E-2</v>
      </c>
      <c r="AV7" s="8">
        <v>5.8656959121868579E-2</v>
      </c>
      <c r="AW7" s="8">
        <v>5.5726679298761406E-2</v>
      </c>
      <c r="AX7" s="8">
        <v>0</v>
      </c>
      <c r="AY7" s="8">
        <v>0</v>
      </c>
      <c r="AZ7" s="8">
        <v>1.0932309443669012E-3</v>
      </c>
      <c r="BA7" s="8">
        <v>0</v>
      </c>
      <c r="BB7" s="8">
        <v>0</v>
      </c>
      <c r="BC7" s="8">
        <v>0</v>
      </c>
      <c r="BD7" s="8">
        <v>0.28404827563351115</v>
      </c>
      <c r="BE7" s="8">
        <v>8.1998166732981392</v>
      </c>
      <c r="BF7" s="8">
        <v>0.1260487608319589</v>
      </c>
      <c r="BG7" s="8">
        <v>3.2226962754339952</v>
      </c>
      <c r="BH7" s="8">
        <v>3.7723937879502776</v>
      </c>
      <c r="BI7" s="8">
        <v>3.6504607424015694</v>
      </c>
      <c r="BJ7" s="8">
        <v>4.5803592167066114</v>
      </c>
      <c r="BK7" s="8">
        <v>0.1778428424764818</v>
      </c>
      <c r="BL7" s="8">
        <v>0</v>
      </c>
      <c r="BM7" s="8">
        <v>5.143302051601661</v>
      </c>
      <c r="BN7" s="8">
        <v>0</v>
      </c>
      <c r="BO7" s="9">
        <f t="shared" si="0"/>
        <v>418.16401222528657</v>
      </c>
      <c r="BP7" s="8">
        <v>2579.985036104239</v>
      </c>
      <c r="BQ7" s="8">
        <v>0</v>
      </c>
      <c r="BR7" s="8">
        <v>0</v>
      </c>
      <c r="BS7" s="8">
        <v>0</v>
      </c>
      <c r="BT7" s="8">
        <v>1.5316377004354453</v>
      </c>
      <c r="BU7" s="8">
        <v>11.619313970038133</v>
      </c>
      <c r="BV7" s="8">
        <v>0</v>
      </c>
      <c r="BW7" s="9">
        <f t="shared" si="1"/>
        <v>3011.2999999999993</v>
      </c>
    </row>
    <row r="8" spans="1:75" x14ac:dyDescent="0.2">
      <c r="A8" s="38" t="s">
        <v>73</v>
      </c>
      <c r="B8" s="16"/>
      <c r="C8" s="8">
        <v>0.15778718278508294</v>
      </c>
      <c r="D8" s="8">
        <v>0</v>
      </c>
      <c r="E8" s="8">
        <v>0.10753983420537679</v>
      </c>
      <c r="F8" s="8">
        <v>1.95816080705794E-3</v>
      </c>
      <c r="G8" s="8">
        <v>9.5833169415043939E-2</v>
      </c>
      <c r="H8" s="8">
        <v>50.688550239872107</v>
      </c>
      <c r="I8" s="8">
        <v>4.5442574447485375E-2</v>
      </c>
      <c r="J8" s="8">
        <v>0.82631664760499057</v>
      </c>
      <c r="K8" s="8">
        <v>3.1694366694057868E-2</v>
      </c>
      <c r="L8" s="8">
        <v>2.2514908745722075E-2</v>
      </c>
      <c r="M8" s="8">
        <v>1.3560170073987041</v>
      </c>
      <c r="N8" s="8">
        <v>0.20448714483992578</v>
      </c>
      <c r="O8" s="8">
        <v>0.88687953055370616</v>
      </c>
      <c r="P8" s="8">
        <v>0.46460744198554277</v>
      </c>
      <c r="Q8" s="8">
        <v>5.4719458457485125E-2</v>
      </c>
      <c r="R8" s="8">
        <v>0.5359279345502137</v>
      </c>
      <c r="S8" s="8">
        <v>7.9602374581915197E-3</v>
      </c>
      <c r="T8" s="8">
        <v>1.2426859236410043E-2</v>
      </c>
      <c r="U8" s="8">
        <v>2.3486312040634356E-2</v>
      </c>
      <c r="V8" s="8">
        <v>0.99136041864104507</v>
      </c>
      <c r="W8" s="8">
        <v>1.3455474440754629E-2</v>
      </c>
      <c r="X8" s="8">
        <v>4.5818270193373962</v>
      </c>
      <c r="Y8" s="8">
        <v>2.9235788308820815E-2</v>
      </c>
      <c r="Z8" s="8">
        <v>4.4570776573588978E-4</v>
      </c>
      <c r="AA8" s="8">
        <v>7.3551364402168057E-3</v>
      </c>
      <c r="AB8" s="8">
        <v>0.20595624629892301</v>
      </c>
      <c r="AC8" s="8">
        <v>0.4983841850530899</v>
      </c>
      <c r="AD8" s="8">
        <v>7.4471616095905371E-2</v>
      </c>
      <c r="AE8" s="8">
        <v>6.2239453542605059</v>
      </c>
      <c r="AF8" s="8">
        <v>2.9717728683410369</v>
      </c>
      <c r="AG8" s="8">
        <v>2.2614204430518141E-2</v>
      </c>
      <c r="AH8" s="8">
        <v>0</v>
      </c>
      <c r="AI8" s="8">
        <v>3.7043098884099214E-3</v>
      </c>
      <c r="AJ8" s="8">
        <v>7.693761077259692E-2</v>
      </c>
      <c r="AK8" s="8">
        <v>7.4579375442693002E-3</v>
      </c>
      <c r="AL8" s="8">
        <v>0.28898986751130218</v>
      </c>
      <c r="AM8" s="8">
        <v>6.9538638983330575E-3</v>
      </c>
      <c r="AN8" s="8">
        <v>1.4715541710359752E-2</v>
      </c>
      <c r="AO8" s="8">
        <v>4.5232933746440739E-3</v>
      </c>
      <c r="AP8" s="8">
        <v>1.9701206700812574E-2</v>
      </c>
      <c r="AQ8" s="8">
        <v>0</v>
      </c>
      <c r="AR8" s="8">
        <v>0</v>
      </c>
      <c r="AS8" s="8">
        <v>0</v>
      </c>
      <c r="AT8" s="8">
        <v>4.2391581074968966E-2</v>
      </c>
      <c r="AU8" s="8">
        <v>7.3467875082315866E-3</v>
      </c>
      <c r="AV8" s="8">
        <v>6.010951629795025E-2</v>
      </c>
      <c r="AW8" s="8">
        <v>0.54052784237183671</v>
      </c>
      <c r="AX8" s="8">
        <v>3.0039370391332452E-3</v>
      </c>
      <c r="AY8" s="8">
        <v>5.0014274682683553E-2</v>
      </c>
      <c r="AZ8" s="8">
        <v>6.953579276352552E-2</v>
      </c>
      <c r="BA8" s="8">
        <v>3.9089402657700681E-2</v>
      </c>
      <c r="BB8" s="8">
        <v>5.3987751878901815E-3</v>
      </c>
      <c r="BC8" s="8">
        <v>2.7831786668847949E-4</v>
      </c>
      <c r="BD8" s="8">
        <v>1.0175215557457467</v>
      </c>
      <c r="BE8" s="8">
        <v>0.55770004375694671</v>
      </c>
      <c r="BF8" s="8">
        <v>1.8166620232647243E-2</v>
      </c>
      <c r="BG8" s="8">
        <v>1.016789158437021</v>
      </c>
      <c r="BH8" s="8">
        <v>0.38381265087196792</v>
      </c>
      <c r="BI8" s="8">
        <v>0.60540152588525853</v>
      </c>
      <c r="BJ8" s="8">
        <v>0.23637633994240323</v>
      </c>
      <c r="BK8" s="8">
        <v>3.5158940199340155E-2</v>
      </c>
      <c r="BL8" s="8">
        <v>1.7920201675175069E-3</v>
      </c>
      <c r="BM8" s="8">
        <v>1.2310652185670503</v>
      </c>
      <c r="BN8" s="8">
        <v>0</v>
      </c>
      <c r="BO8" s="9">
        <f t="shared" si="0"/>
        <v>77.489436963168941</v>
      </c>
      <c r="BP8" s="8">
        <v>220.87392872396265</v>
      </c>
      <c r="BQ8" s="8">
        <v>0</v>
      </c>
      <c r="BR8" s="8">
        <v>0</v>
      </c>
      <c r="BS8" s="8">
        <v>0</v>
      </c>
      <c r="BT8" s="8">
        <v>0.70064184064888224</v>
      </c>
      <c r="BU8" s="8">
        <v>42.736327791812435</v>
      </c>
      <c r="BV8" s="8">
        <v>0</v>
      </c>
      <c r="BW8" s="9">
        <f t="shared" si="1"/>
        <v>341.80033531959288</v>
      </c>
    </row>
    <row r="9" spans="1:75" x14ac:dyDescent="0.2">
      <c r="A9" s="38" t="s">
        <v>74</v>
      </c>
      <c r="B9" s="16"/>
      <c r="C9" s="8">
        <v>3.5683900903073964E-3</v>
      </c>
      <c r="D9" s="8">
        <v>0</v>
      </c>
      <c r="E9" s="8">
        <v>0</v>
      </c>
      <c r="F9" s="8">
        <v>0</v>
      </c>
      <c r="G9" s="8">
        <v>2.5953953158425695E-2</v>
      </c>
      <c r="H9" s="8">
        <v>1.8592071827142061E-5</v>
      </c>
      <c r="I9" s="8">
        <v>6.0963159750160099</v>
      </c>
      <c r="J9" s="8">
        <v>1.2577865893047824E-2</v>
      </c>
      <c r="K9" s="8">
        <v>0</v>
      </c>
      <c r="L9" s="8">
        <v>1.2839408909866317E-5</v>
      </c>
      <c r="M9" s="8">
        <v>1.4123337057288892E-2</v>
      </c>
      <c r="N9" s="8">
        <v>0</v>
      </c>
      <c r="O9" s="8">
        <v>1.6096887138645458E-3</v>
      </c>
      <c r="P9" s="8">
        <v>6.5210010352741649E-3</v>
      </c>
      <c r="Q9" s="8">
        <v>1.969698775176457E-4</v>
      </c>
      <c r="R9" s="8">
        <v>1.3431886070280168E-3</v>
      </c>
      <c r="S9" s="8">
        <v>0</v>
      </c>
      <c r="T9" s="8">
        <v>1.7830703996027124E-5</v>
      </c>
      <c r="U9" s="8">
        <v>6.4201638508565436E-3</v>
      </c>
      <c r="V9" s="8">
        <v>9.3623796118703972E-2</v>
      </c>
      <c r="W9" s="8">
        <v>0</v>
      </c>
      <c r="X9" s="8">
        <v>1.288794707555089</v>
      </c>
      <c r="Y9" s="8">
        <v>0</v>
      </c>
      <c r="Z9" s="8">
        <v>7.3223458467958288E-3</v>
      </c>
      <c r="AA9" s="8">
        <v>0</v>
      </c>
      <c r="AB9" s="8">
        <v>2.1872144455301556E-4</v>
      </c>
      <c r="AC9" s="8">
        <v>3.9835641730370122</v>
      </c>
      <c r="AD9" s="8">
        <v>0</v>
      </c>
      <c r="AE9" s="8">
        <v>0.33571350512038201</v>
      </c>
      <c r="AF9" s="8">
        <v>1.4138383944963329E-2</v>
      </c>
      <c r="AG9" s="8">
        <v>0</v>
      </c>
      <c r="AH9" s="8">
        <v>0</v>
      </c>
      <c r="AI9" s="8">
        <v>0</v>
      </c>
      <c r="AJ9" s="8">
        <v>1.3028496777411824E-5</v>
      </c>
      <c r="AK9" s="8">
        <v>0</v>
      </c>
      <c r="AL9" s="8">
        <v>0</v>
      </c>
      <c r="AM9" s="8">
        <v>0</v>
      </c>
      <c r="AN9" s="8">
        <v>0</v>
      </c>
      <c r="AO9" s="8">
        <v>0</v>
      </c>
      <c r="AP9" s="8">
        <v>1.9182675783065086E-4</v>
      </c>
      <c r="AQ9" s="8">
        <v>0</v>
      </c>
      <c r="AR9" s="8">
        <v>0</v>
      </c>
      <c r="AS9" s="8">
        <v>0</v>
      </c>
      <c r="AT9" s="8">
        <v>1.0079684790667912E-3</v>
      </c>
      <c r="AU9" s="8">
        <v>1.3424545439841894E-4</v>
      </c>
      <c r="AV9" s="8">
        <v>6.6070260069797965E-2</v>
      </c>
      <c r="AW9" s="8">
        <v>8.8867612328166735E-4</v>
      </c>
      <c r="AX9" s="8">
        <v>0</v>
      </c>
      <c r="AY9" s="8">
        <v>0.26080075145291642</v>
      </c>
      <c r="AZ9" s="8">
        <v>2.9107875034349458E-3</v>
      </c>
      <c r="BA9" s="8">
        <v>8.4662878646625591E-6</v>
      </c>
      <c r="BB9" s="8">
        <v>0</v>
      </c>
      <c r="BC9" s="8">
        <v>0</v>
      </c>
      <c r="BD9" s="8">
        <v>2.4494236759946587E-3</v>
      </c>
      <c r="BE9" s="8">
        <v>1.7243699140516715E-3</v>
      </c>
      <c r="BF9" s="8">
        <v>0</v>
      </c>
      <c r="BG9" s="8">
        <v>0</v>
      </c>
      <c r="BH9" s="8">
        <v>4.8774690340610454E-4</v>
      </c>
      <c r="BI9" s="8">
        <v>1.8688646249999043E-3</v>
      </c>
      <c r="BJ9" s="8">
        <v>1.7989745523727161E-5</v>
      </c>
      <c r="BK9" s="8">
        <v>0</v>
      </c>
      <c r="BL9" s="8">
        <v>0</v>
      </c>
      <c r="BM9" s="8">
        <v>0</v>
      </c>
      <c r="BN9" s="8">
        <v>0</v>
      </c>
      <c r="BO9" s="9">
        <f t="shared" si="0"/>
        <v>12.230629834041201</v>
      </c>
      <c r="BP9" s="8">
        <v>0.78084327644163942</v>
      </c>
      <c r="BQ9" s="8">
        <v>0</v>
      </c>
      <c r="BR9" s="8">
        <v>0</v>
      </c>
      <c r="BS9" s="8">
        <v>0</v>
      </c>
      <c r="BT9" s="8">
        <v>0.42296744190000446</v>
      </c>
      <c r="BU9" s="8">
        <v>0.36555944761715869</v>
      </c>
      <c r="BV9" s="8">
        <v>0</v>
      </c>
      <c r="BW9" s="9">
        <f t="shared" si="1"/>
        <v>13.800000000000004</v>
      </c>
    </row>
    <row r="10" spans="1:75" x14ac:dyDescent="0.2">
      <c r="A10" s="38" t="s">
        <v>75</v>
      </c>
      <c r="B10" s="16"/>
      <c r="C10" s="8">
        <v>7.3126380567416108E-4</v>
      </c>
      <c r="D10" s="8">
        <v>0</v>
      </c>
      <c r="E10" s="8">
        <v>0</v>
      </c>
      <c r="F10" s="8">
        <v>1.3195534896130127E-4</v>
      </c>
      <c r="G10" s="8">
        <v>7.741935922841478E-2</v>
      </c>
      <c r="H10" s="8">
        <v>5.216897798199358E-3</v>
      </c>
      <c r="I10" s="8">
        <v>5.9106383403207896E-2</v>
      </c>
      <c r="J10" s="8">
        <v>0.52965374152173084</v>
      </c>
      <c r="K10" s="8">
        <v>0.5414866099936424</v>
      </c>
      <c r="L10" s="8">
        <v>6.4108380345842412E-4</v>
      </c>
      <c r="M10" s="8">
        <v>2.7594426950348534E-2</v>
      </c>
      <c r="N10" s="8">
        <v>9.3900865417579655E-3</v>
      </c>
      <c r="O10" s="8">
        <v>5.4167979808508918E-2</v>
      </c>
      <c r="P10" s="8">
        <v>1.2108082942246839E-2</v>
      </c>
      <c r="Q10" s="8">
        <v>2.3814058392163063E-3</v>
      </c>
      <c r="R10" s="8">
        <v>4.4785590502610557E-3</v>
      </c>
      <c r="S10" s="8">
        <v>4.4376691280838543E-3</v>
      </c>
      <c r="T10" s="8">
        <v>2.5332873367195862E-3</v>
      </c>
      <c r="U10" s="8">
        <v>1.6765323739388589E-3</v>
      </c>
      <c r="V10" s="8">
        <v>4.8929064386029012E-3</v>
      </c>
      <c r="W10" s="8">
        <v>5.0382409556519822E-5</v>
      </c>
      <c r="X10" s="8">
        <v>1.9657464539125376E-2</v>
      </c>
      <c r="Y10" s="8">
        <v>3.0345930183993777E-4</v>
      </c>
      <c r="Z10" s="8">
        <v>1.2204425262608901E-3</v>
      </c>
      <c r="AA10" s="8">
        <v>5.1635404694821258E-4</v>
      </c>
      <c r="AB10" s="8">
        <v>6.6657071475308225E-4</v>
      </c>
      <c r="AC10" s="8">
        <v>2.292339831083361E-3</v>
      </c>
      <c r="AD10" s="8">
        <v>1.9936948396710127E-3</v>
      </c>
      <c r="AE10" s="8">
        <v>7.2144960085829726E-2</v>
      </c>
      <c r="AF10" s="8">
        <v>1.2148018615600052E-2</v>
      </c>
      <c r="AG10" s="8">
        <v>9.4163330988234601E-4</v>
      </c>
      <c r="AH10" s="8">
        <v>4.4276197652406805E-5</v>
      </c>
      <c r="AI10" s="8">
        <v>1.8862695415326216E-4</v>
      </c>
      <c r="AJ10" s="8">
        <v>2.0382187822219891E-3</v>
      </c>
      <c r="AK10" s="8">
        <v>2.6623946459002467E-3</v>
      </c>
      <c r="AL10" s="8">
        <v>2.1428915019677138E-2</v>
      </c>
      <c r="AM10" s="8">
        <v>9.1705374640216733E-2</v>
      </c>
      <c r="AN10" s="8">
        <v>3.2259055876443369E-4</v>
      </c>
      <c r="AO10" s="8">
        <v>2.0601132588559472E-4</v>
      </c>
      <c r="AP10" s="8">
        <v>9.0523787473183669E-4</v>
      </c>
      <c r="AQ10" s="8">
        <v>1.1116829779385648E-2</v>
      </c>
      <c r="AR10" s="8">
        <v>5.9221855618400634E-4</v>
      </c>
      <c r="AS10" s="8">
        <v>7.2946606481620547E-4</v>
      </c>
      <c r="AT10" s="8">
        <v>3.9498304687319885E-4</v>
      </c>
      <c r="AU10" s="8">
        <v>5.3262153242281324E-5</v>
      </c>
      <c r="AV10" s="8">
        <v>3.0954805866033226E-3</v>
      </c>
      <c r="AW10" s="8">
        <v>4.0378133160147963E-3</v>
      </c>
      <c r="AX10" s="8">
        <v>5.2541690950194447E-4</v>
      </c>
      <c r="AY10" s="8">
        <v>2.1326257816462451E-3</v>
      </c>
      <c r="AZ10" s="8">
        <v>1.3349914265060134E-2</v>
      </c>
      <c r="BA10" s="8">
        <v>3.6921085013488775E-4</v>
      </c>
      <c r="BB10" s="8">
        <v>1.6928054815404308E-4</v>
      </c>
      <c r="BC10" s="8">
        <v>7.7775977081866404E-5</v>
      </c>
      <c r="BD10" s="8">
        <v>2.1082073827972975E-2</v>
      </c>
      <c r="BE10" s="8">
        <v>2.4289971797358454E-2</v>
      </c>
      <c r="BF10" s="8">
        <v>2.5484577158623005E-3</v>
      </c>
      <c r="BG10" s="8">
        <v>6.9347592477049871E-2</v>
      </c>
      <c r="BH10" s="8">
        <v>7.778486266378129E-3</v>
      </c>
      <c r="BI10" s="8">
        <v>3.0699808189159767E-4</v>
      </c>
      <c r="BJ10" s="8">
        <v>5.5979438391087148E-4</v>
      </c>
      <c r="BK10" s="8">
        <v>1.032829404970454E-3</v>
      </c>
      <c r="BL10" s="8">
        <v>1.4634953097965493E-4</v>
      </c>
      <c r="BM10" s="8">
        <v>3.7918432964438695E-4</v>
      </c>
      <c r="BN10" s="8">
        <v>0</v>
      </c>
      <c r="BO10" s="9">
        <f t="shared" si="0"/>
        <v>1.7336012131834455</v>
      </c>
      <c r="BP10" s="8">
        <v>0.21210348910577098</v>
      </c>
      <c r="BQ10" s="8">
        <v>0</v>
      </c>
      <c r="BR10" s="8">
        <v>0</v>
      </c>
      <c r="BS10" s="8">
        <v>0</v>
      </c>
      <c r="BT10" s="8">
        <v>1.5109918477096458E-2</v>
      </c>
      <c r="BU10" s="8">
        <v>0.13918537923368729</v>
      </c>
      <c r="BV10" s="8">
        <v>0</v>
      </c>
      <c r="BW10" s="9">
        <f t="shared" si="1"/>
        <v>2.1</v>
      </c>
    </row>
    <row r="11" spans="1:75" x14ac:dyDescent="0.2">
      <c r="A11" s="38" t="s">
        <v>76</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8" t="s">
        <v>77</v>
      </c>
      <c r="B12" s="16"/>
      <c r="C12" s="8">
        <v>0.77118578028541362</v>
      </c>
      <c r="D12" s="8">
        <v>0</v>
      </c>
      <c r="E12" s="8">
        <v>8.8125024650800133E-5</v>
      </c>
      <c r="F12" s="8">
        <v>4.7223489872453186</v>
      </c>
      <c r="G12" s="8">
        <v>27.594636204507644</v>
      </c>
      <c r="H12" s="8">
        <v>3.2878467207087501</v>
      </c>
      <c r="I12" s="8">
        <v>5.4113929805981646</v>
      </c>
      <c r="J12" s="8">
        <v>0.90455801135282132</v>
      </c>
      <c r="K12" s="8">
        <v>2.0566686151800364</v>
      </c>
      <c r="L12" s="8">
        <v>2.5432786499857594</v>
      </c>
      <c r="M12" s="8">
        <v>14.380829335345977</v>
      </c>
      <c r="N12" s="8">
        <v>2.9868244727476587</v>
      </c>
      <c r="O12" s="8">
        <v>2.6382448989439999</v>
      </c>
      <c r="P12" s="8">
        <v>25.047624887805359</v>
      </c>
      <c r="Q12" s="8">
        <v>9.8194436478485336</v>
      </c>
      <c r="R12" s="8">
        <v>18.266797924996069</v>
      </c>
      <c r="S12" s="8">
        <v>3.1159719198897848</v>
      </c>
      <c r="T12" s="8">
        <v>4.7434048964666804</v>
      </c>
      <c r="U12" s="8">
        <v>4.7307794035259585</v>
      </c>
      <c r="V12" s="8">
        <v>3.100120996667878</v>
      </c>
      <c r="W12" s="8">
        <v>0.71868225554941789</v>
      </c>
      <c r="X12" s="8">
        <v>5.113840292699483</v>
      </c>
      <c r="Y12" s="8">
        <v>6.1563722247301875</v>
      </c>
      <c r="Z12" s="8">
        <v>6.0677030190764114</v>
      </c>
      <c r="AA12" s="8">
        <v>3.526885796965801</v>
      </c>
      <c r="AB12" s="8">
        <v>29.12100395869188</v>
      </c>
      <c r="AC12" s="8">
        <v>252.40240164060236</v>
      </c>
      <c r="AD12" s="8">
        <v>29.165663890538323</v>
      </c>
      <c r="AE12" s="8">
        <v>82.00396090302533</v>
      </c>
      <c r="AF12" s="8">
        <v>55.689999838754979</v>
      </c>
      <c r="AG12" s="8">
        <v>638.01775051776713</v>
      </c>
      <c r="AH12" s="8">
        <v>16.649126275516625</v>
      </c>
      <c r="AI12" s="8">
        <v>0.64856396991072562</v>
      </c>
      <c r="AJ12" s="8">
        <v>314.94221087547868</v>
      </c>
      <c r="AK12" s="8">
        <v>16.804946235186179</v>
      </c>
      <c r="AL12" s="8">
        <v>19.424070267586121</v>
      </c>
      <c r="AM12" s="8">
        <v>5.4755624367532629</v>
      </c>
      <c r="AN12" s="8">
        <v>4.7002229736984171</v>
      </c>
      <c r="AO12" s="8">
        <v>19.005971532644921</v>
      </c>
      <c r="AP12" s="8">
        <v>28.506476961635578</v>
      </c>
      <c r="AQ12" s="8">
        <v>18.119181997736963</v>
      </c>
      <c r="AR12" s="8">
        <v>9.2642055501749532</v>
      </c>
      <c r="AS12" s="8">
        <v>26.743898734517508</v>
      </c>
      <c r="AT12" s="8">
        <v>17.896226909074674</v>
      </c>
      <c r="AU12" s="8">
        <v>0.92486639324138831</v>
      </c>
      <c r="AV12" s="8">
        <v>46.697814865517003</v>
      </c>
      <c r="AW12" s="8">
        <v>33.665180023128514</v>
      </c>
      <c r="AX12" s="8">
        <v>4.0604934989959824</v>
      </c>
      <c r="AY12" s="8">
        <v>7.7991621083353238</v>
      </c>
      <c r="AZ12" s="8">
        <v>2.6607657459775544</v>
      </c>
      <c r="BA12" s="8">
        <v>68.634211124470596</v>
      </c>
      <c r="BB12" s="8">
        <v>3.9130586512471721</v>
      </c>
      <c r="BC12" s="8">
        <v>0.18590634597673408</v>
      </c>
      <c r="BD12" s="8">
        <v>61.660355366506629</v>
      </c>
      <c r="BE12" s="8">
        <v>135.11924950561769</v>
      </c>
      <c r="BF12" s="8">
        <v>20.617804350748386</v>
      </c>
      <c r="BG12" s="8">
        <v>72.68009331119967</v>
      </c>
      <c r="BH12" s="8">
        <v>36.376601470304976</v>
      </c>
      <c r="BI12" s="8">
        <v>4.4421576642583407</v>
      </c>
      <c r="BJ12" s="8">
        <v>4.5229534608447448</v>
      </c>
      <c r="BK12" s="8">
        <v>6.5476627640848077</v>
      </c>
      <c r="BL12" s="8">
        <v>8.9513328711956195</v>
      </c>
      <c r="BM12" s="8">
        <v>15.832654953109667</v>
      </c>
      <c r="BN12" s="8">
        <v>0</v>
      </c>
      <c r="BO12" s="9">
        <f t="shared" si="0"/>
        <v>2277.5792999922032</v>
      </c>
      <c r="BP12" s="8">
        <v>1984.7815229835467</v>
      </c>
      <c r="BQ12" s="8">
        <v>0</v>
      </c>
      <c r="BR12" s="8">
        <v>0</v>
      </c>
      <c r="BS12" s="8">
        <v>0</v>
      </c>
      <c r="BT12" s="8">
        <v>1.6481357396114253E-3</v>
      </c>
      <c r="BU12" s="8">
        <v>0.23752888850961845</v>
      </c>
      <c r="BV12" s="8">
        <v>0</v>
      </c>
      <c r="BW12" s="9">
        <f t="shared" si="1"/>
        <v>4262.5999999999995</v>
      </c>
    </row>
    <row r="13" spans="1:75" x14ac:dyDescent="0.2">
      <c r="A13" s="38" t="s">
        <v>78</v>
      </c>
      <c r="B13" s="16"/>
      <c r="C13" s="8">
        <v>1.4746062184556172</v>
      </c>
      <c r="D13" s="8">
        <v>9.8758069836042059E-2</v>
      </c>
      <c r="E13" s="8">
        <v>0</v>
      </c>
      <c r="F13" s="8">
        <v>2.6922540455465074E-2</v>
      </c>
      <c r="G13" s="8">
        <v>3.9960531347700585</v>
      </c>
      <c r="H13" s="8">
        <v>14.722067427217532</v>
      </c>
      <c r="I13" s="8">
        <v>1.2568454838921126</v>
      </c>
      <c r="J13" s="8">
        <v>2.8612751927804445</v>
      </c>
      <c r="K13" s="8">
        <v>1.5228074161420233</v>
      </c>
      <c r="L13" s="8">
        <v>18.581559128627973</v>
      </c>
      <c r="M13" s="8">
        <v>94.154335248778324</v>
      </c>
      <c r="N13" s="8">
        <v>4.6635572378015375</v>
      </c>
      <c r="O13" s="8">
        <v>35.687988825189585</v>
      </c>
      <c r="P13" s="8">
        <v>1.6940518643869626</v>
      </c>
      <c r="Q13" s="8">
        <v>2.4808494156177963</v>
      </c>
      <c r="R13" s="8">
        <v>1.4867541614633879</v>
      </c>
      <c r="S13" s="8">
        <v>1.2332567878674361</v>
      </c>
      <c r="T13" s="8">
        <v>2.7553920407416959</v>
      </c>
      <c r="U13" s="8">
        <v>0.17217789165468095</v>
      </c>
      <c r="V13" s="8">
        <v>0.77156030469368275</v>
      </c>
      <c r="W13" s="8">
        <v>3.772528785787356E-2</v>
      </c>
      <c r="X13" s="8">
        <v>1.5988104827596765</v>
      </c>
      <c r="Y13" s="8">
        <v>7.8617989333307822E-3</v>
      </c>
      <c r="Z13" s="8">
        <v>6.5719889604945431E-2</v>
      </c>
      <c r="AA13" s="8">
        <v>4.832082190854449E-2</v>
      </c>
      <c r="AB13" s="8">
        <v>0.36279884849731442</v>
      </c>
      <c r="AC13" s="8">
        <v>1.1322030009283268</v>
      </c>
      <c r="AD13" s="8">
        <v>0.28510095165254279</v>
      </c>
      <c r="AE13" s="8">
        <v>10.755881734770622</v>
      </c>
      <c r="AF13" s="8">
        <v>3.9262482846161843E-2</v>
      </c>
      <c r="AG13" s="8">
        <v>2.3319686939111003E-2</v>
      </c>
      <c r="AH13" s="8">
        <v>0</v>
      </c>
      <c r="AI13" s="8">
        <v>1.710719158282421E-2</v>
      </c>
      <c r="AJ13" s="8">
        <v>5.5315135929624962E-2</v>
      </c>
      <c r="AK13" s="8">
        <v>2.1666588930148623E-3</v>
      </c>
      <c r="AL13" s="8">
        <v>0.18774235520212509</v>
      </c>
      <c r="AM13" s="8">
        <v>0.14710033564587605</v>
      </c>
      <c r="AN13" s="8">
        <v>3.0340515462031091E-3</v>
      </c>
      <c r="AO13" s="8">
        <v>1.1183512877897417E-4</v>
      </c>
      <c r="AP13" s="8">
        <v>3.1358139245999716E-3</v>
      </c>
      <c r="AQ13" s="8">
        <v>0</v>
      </c>
      <c r="AR13" s="8">
        <v>0</v>
      </c>
      <c r="AS13" s="8">
        <v>0</v>
      </c>
      <c r="AT13" s="8">
        <v>2.4080036644200345E-2</v>
      </c>
      <c r="AU13" s="8">
        <v>3.0749592744419739E-3</v>
      </c>
      <c r="AV13" s="8">
        <v>0.10410372296450726</v>
      </c>
      <c r="AW13" s="8">
        <v>6.677460168535905E-2</v>
      </c>
      <c r="AX13" s="8">
        <v>3.4458929145945859E-2</v>
      </c>
      <c r="AY13" s="8">
        <v>1.1576411456792495E-3</v>
      </c>
      <c r="AZ13" s="8">
        <v>1.0078611482414352</v>
      </c>
      <c r="BA13" s="8">
        <v>1.504742858871182E-4</v>
      </c>
      <c r="BB13" s="8">
        <v>1.4608238948275105E-4</v>
      </c>
      <c r="BC13" s="8">
        <v>0</v>
      </c>
      <c r="BD13" s="8">
        <v>0.43311188351041197</v>
      </c>
      <c r="BE13" s="8">
        <v>0.33434414334249957</v>
      </c>
      <c r="BF13" s="8">
        <v>4.0739395029051925E-2</v>
      </c>
      <c r="BG13" s="8">
        <v>2.6985346329817403</v>
      </c>
      <c r="BH13" s="8">
        <v>9.2667213180023661E-2</v>
      </c>
      <c r="BI13" s="8">
        <v>1.0253942537642963E-3</v>
      </c>
      <c r="BJ13" s="8">
        <v>1.4472792124707626E-2</v>
      </c>
      <c r="BK13" s="8">
        <v>2.1690273098780584E-2</v>
      </c>
      <c r="BL13" s="8">
        <v>0</v>
      </c>
      <c r="BM13" s="8">
        <v>0.28751674245779146</v>
      </c>
      <c r="BN13" s="8">
        <v>0</v>
      </c>
      <c r="BO13" s="9">
        <f t="shared" ref="BO13:BO38" si="2">SUM(C13:BN13)</f>
        <v>209.57944682067946</v>
      </c>
      <c r="BP13" s="8">
        <v>1.9225258207556359</v>
      </c>
      <c r="BQ13" s="8">
        <v>0</v>
      </c>
      <c r="BR13" s="8">
        <v>0</v>
      </c>
      <c r="BS13" s="8">
        <v>0</v>
      </c>
      <c r="BT13" s="8">
        <v>0.49444654106340341</v>
      </c>
      <c r="BU13" s="8">
        <v>20.703580817501432</v>
      </c>
      <c r="BV13" s="8">
        <v>0</v>
      </c>
      <c r="BW13" s="9">
        <f t="shared" ref="BW13:BW44" si="3">SUM(BO13:BV13)</f>
        <v>232.69999999999993</v>
      </c>
    </row>
    <row r="14" spans="1:75" x14ac:dyDescent="0.2">
      <c r="A14" s="38" t="s">
        <v>79</v>
      </c>
      <c r="B14" s="16"/>
      <c r="C14" s="8">
        <v>0</v>
      </c>
      <c r="D14" s="8">
        <v>0</v>
      </c>
      <c r="E14" s="8">
        <v>0</v>
      </c>
      <c r="F14" s="8">
        <v>0</v>
      </c>
      <c r="G14" s="8">
        <v>1.6124433120598352</v>
      </c>
      <c r="H14" s="8">
        <v>0</v>
      </c>
      <c r="I14" s="8">
        <v>5.4561883422144799E-4</v>
      </c>
      <c r="J14" s="8">
        <v>0</v>
      </c>
      <c r="K14" s="8">
        <v>0</v>
      </c>
      <c r="L14" s="8">
        <v>2.0276773065046719E-2</v>
      </c>
      <c r="M14" s="8">
        <v>0.48885838819693689</v>
      </c>
      <c r="N14" s="8">
        <v>2.3071755914952048</v>
      </c>
      <c r="O14" s="8">
        <v>0</v>
      </c>
      <c r="P14" s="8">
        <v>0</v>
      </c>
      <c r="Q14" s="8">
        <v>0</v>
      </c>
      <c r="R14" s="8">
        <v>0</v>
      </c>
      <c r="S14" s="8">
        <v>0</v>
      </c>
      <c r="T14" s="8">
        <v>0</v>
      </c>
      <c r="U14" s="8">
        <v>0</v>
      </c>
      <c r="V14" s="8">
        <v>9.9151073500214132E-4</v>
      </c>
      <c r="W14" s="8">
        <v>0</v>
      </c>
      <c r="X14" s="8">
        <v>0</v>
      </c>
      <c r="Y14" s="8">
        <v>0</v>
      </c>
      <c r="Z14" s="8">
        <v>0</v>
      </c>
      <c r="AA14" s="8">
        <v>0</v>
      </c>
      <c r="AB14" s="8">
        <v>5.2944723889582462E-4</v>
      </c>
      <c r="AC14" s="8">
        <v>0</v>
      </c>
      <c r="AD14" s="8">
        <v>0</v>
      </c>
      <c r="AE14" s="8">
        <v>8.6792948410036763E-2</v>
      </c>
      <c r="AF14" s="8">
        <v>0</v>
      </c>
      <c r="AG14" s="8">
        <v>0</v>
      </c>
      <c r="AH14" s="8">
        <v>0</v>
      </c>
      <c r="AI14" s="8">
        <v>0</v>
      </c>
      <c r="AJ14" s="8">
        <v>2.5327628800051636E-5</v>
      </c>
      <c r="AK14" s="8">
        <v>0</v>
      </c>
      <c r="AL14" s="8">
        <v>0</v>
      </c>
      <c r="AM14" s="8">
        <v>0</v>
      </c>
      <c r="AN14" s="8">
        <v>0</v>
      </c>
      <c r="AO14" s="8">
        <v>0</v>
      </c>
      <c r="AP14" s="8">
        <v>0</v>
      </c>
      <c r="AQ14" s="8">
        <v>0</v>
      </c>
      <c r="AR14" s="8">
        <v>0</v>
      </c>
      <c r="AS14" s="8">
        <v>0</v>
      </c>
      <c r="AT14" s="8">
        <v>0</v>
      </c>
      <c r="AU14" s="8">
        <v>0</v>
      </c>
      <c r="AV14" s="8">
        <v>0</v>
      </c>
      <c r="AW14" s="8">
        <v>2.4019529063919159E-6</v>
      </c>
      <c r="AX14" s="8">
        <v>0.21990358302441032</v>
      </c>
      <c r="AY14" s="8">
        <v>0</v>
      </c>
      <c r="AZ14" s="8">
        <v>0.29235706057052707</v>
      </c>
      <c r="BA14" s="8">
        <v>0</v>
      </c>
      <c r="BB14" s="8">
        <v>0</v>
      </c>
      <c r="BC14" s="8">
        <v>0</v>
      </c>
      <c r="BD14" s="8">
        <v>5.5945662734685486E-4</v>
      </c>
      <c r="BE14" s="8">
        <v>8.2196442320889018E-3</v>
      </c>
      <c r="BF14" s="8">
        <v>4.5208733853980139E-4</v>
      </c>
      <c r="BG14" s="8">
        <v>52.831659841416702</v>
      </c>
      <c r="BH14" s="8">
        <v>2.2483720274961025</v>
      </c>
      <c r="BI14" s="8">
        <v>0</v>
      </c>
      <c r="BJ14" s="8">
        <v>0</v>
      </c>
      <c r="BK14" s="8">
        <v>0</v>
      </c>
      <c r="BL14" s="8">
        <v>0</v>
      </c>
      <c r="BM14" s="8">
        <v>0</v>
      </c>
      <c r="BN14" s="8">
        <v>0</v>
      </c>
      <c r="BO14" s="9">
        <f t="shared" si="2"/>
        <v>60.119165020322605</v>
      </c>
      <c r="BP14" s="8">
        <v>52.854092746019759</v>
      </c>
      <c r="BQ14" s="8">
        <v>0.15637442218262823</v>
      </c>
      <c r="BR14" s="8">
        <v>150.24349911445788</v>
      </c>
      <c r="BS14" s="8">
        <v>0</v>
      </c>
      <c r="BT14" s="8">
        <v>0</v>
      </c>
      <c r="BU14" s="8">
        <v>0.62686869701709036</v>
      </c>
      <c r="BV14" s="8">
        <v>0</v>
      </c>
      <c r="BW14" s="9">
        <f t="shared" si="3"/>
        <v>263.99999999999994</v>
      </c>
    </row>
    <row r="15" spans="1:75" x14ac:dyDescent="0.2">
      <c r="A15" s="38" t="s">
        <v>80</v>
      </c>
      <c r="B15" s="16"/>
      <c r="C15" s="8">
        <v>0.2210281495242358</v>
      </c>
      <c r="D15" s="8">
        <v>0</v>
      </c>
      <c r="E15" s="8">
        <v>0</v>
      </c>
      <c r="F15" s="8">
        <v>5.5084557127066489E-2</v>
      </c>
      <c r="G15" s="8">
        <v>3.5676554806074616</v>
      </c>
      <c r="H15" s="8">
        <v>0.5380730577036561</v>
      </c>
      <c r="I15" s="8">
        <v>0.38070517952379362</v>
      </c>
      <c r="J15" s="8">
        <v>1.1747023751717098</v>
      </c>
      <c r="K15" s="8">
        <v>0.10444484301534288</v>
      </c>
      <c r="L15" s="8">
        <v>0.15686683953531813</v>
      </c>
      <c r="M15" s="8">
        <v>2.6310635168306908</v>
      </c>
      <c r="N15" s="8">
        <v>0.87476269272051044</v>
      </c>
      <c r="O15" s="8">
        <v>4.3411281256726335</v>
      </c>
      <c r="P15" s="8">
        <v>0.88418523045759423</v>
      </c>
      <c r="Q15" s="8">
        <v>0.19824248022268365</v>
      </c>
      <c r="R15" s="8">
        <v>1.7140221394228017</v>
      </c>
      <c r="S15" s="8">
        <v>0.23209277658061109</v>
      </c>
      <c r="T15" s="8">
        <v>0.78593126349098807</v>
      </c>
      <c r="U15" s="8">
        <v>0.81521491440452432</v>
      </c>
      <c r="V15" s="8">
        <v>4.5242472874767516</v>
      </c>
      <c r="W15" s="8">
        <v>1.2454613769584249E-2</v>
      </c>
      <c r="X15" s="8">
        <v>1.1430915288581158</v>
      </c>
      <c r="Y15" s="8">
        <v>5.8053144975941398E-2</v>
      </c>
      <c r="Z15" s="8">
        <v>0.14191898899598765</v>
      </c>
      <c r="AA15" s="8">
        <v>0</v>
      </c>
      <c r="AB15" s="8">
        <v>7.8656674947993804E-2</v>
      </c>
      <c r="AC15" s="8">
        <v>2.4458929484881162</v>
      </c>
      <c r="AD15" s="8">
        <v>3.0921260338348144</v>
      </c>
      <c r="AE15" s="8">
        <v>0.99177999008024642</v>
      </c>
      <c r="AF15" s="8">
        <v>0.13258345625857015</v>
      </c>
      <c r="AG15" s="8">
        <v>0.3191998975041645</v>
      </c>
      <c r="AH15" s="8">
        <v>0</v>
      </c>
      <c r="AI15" s="8">
        <v>0</v>
      </c>
      <c r="AJ15" s="8">
        <v>0.22646749081178869</v>
      </c>
      <c r="AK15" s="8">
        <v>1.0169248322388226E-4</v>
      </c>
      <c r="AL15" s="8">
        <v>0.15820656481299647</v>
      </c>
      <c r="AM15" s="8">
        <v>2.2445502058274142E-2</v>
      </c>
      <c r="AN15" s="8">
        <v>5.3470281387044518E-3</v>
      </c>
      <c r="AO15" s="8">
        <v>0</v>
      </c>
      <c r="AP15" s="8">
        <v>9.642271796013864E-5</v>
      </c>
      <c r="AQ15" s="8">
        <v>5.4953084191349519E-2</v>
      </c>
      <c r="AR15" s="8">
        <v>1.5512922368269202E-2</v>
      </c>
      <c r="AS15" s="8">
        <v>0</v>
      </c>
      <c r="AT15" s="8">
        <v>1.4844394592491088E-2</v>
      </c>
      <c r="AU15" s="8">
        <v>2.2462660443175733E-3</v>
      </c>
      <c r="AV15" s="8">
        <v>6.7402532161089629E-2</v>
      </c>
      <c r="AW15" s="8">
        <v>0.1254062255975919</v>
      </c>
      <c r="AX15" s="8">
        <v>4.9016991733091526E-4</v>
      </c>
      <c r="AY15" s="8">
        <v>2.6966011001745413E-3</v>
      </c>
      <c r="AZ15" s="8">
        <v>5.4185405354389149E-2</v>
      </c>
      <c r="BA15" s="8">
        <v>0</v>
      </c>
      <c r="BB15" s="8">
        <v>2.375637638856064E-5</v>
      </c>
      <c r="BC15" s="8">
        <v>0</v>
      </c>
      <c r="BD15" s="8">
        <v>5.4885576950738653E-2</v>
      </c>
      <c r="BE15" s="8">
        <v>0.22887288629843908</v>
      </c>
      <c r="BF15" s="8">
        <v>1.3984169000734185E-2</v>
      </c>
      <c r="BG15" s="8">
        <v>0.16186029893894208</v>
      </c>
      <c r="BH15" s="8">
        <v>7.2255714686877359E-2</v>
      </c>
      <c r="BI15" s="8">
        <v>2.1460123092217301E-4</v>
      </c>
      <c r="BJ15" s="8">
        <v>1.9190637281505439E-3</v>
      </c>
      <c r="BK15" s="8">
        <v>1.833908232088025E-3</v>
      </c>
      <c r="BL15" s="8">
        <v>2.2078111153674626E-3</v>
      </c>
      <c r="BM15" s="8">
        <v>8.9566778293439495E-2</v>
      </c>
      <c r="BN15" s="8">
        <v>0</v>
      </c>
      <c r="BO15" s="9">
        <f t="shared" si="2"/>
        <v>32.993235054403932</v>
      </c>
      <c r="BP15" s="8">
        <v>8.5565495340396041</v>
      </c>
      <c r="BQ15" s="8">
        <v>0</v>
      </c>
      <c r="BR15" s="8">
        <v>0</v>
      </c>
      <c r="BS15" s="8">
        <v>4.2724355634562033E-2</v>
      </c>
      <c r="BT15" s="8">
        <v>0.14545123816632832</v>
      </c>
      <c r="BU15" s="8">
        <v>5.0620398177555579</v>
      </c>
      <c r="BV15" s="8">
        <v>0</v>
      </c>
      <c r="BW15" s="9">
        <f t="shared" si="3"/>
        <v>46.799999999999983</v>
      </c>
    </row>
    <row r="16" spans="1:75" x14ac:dyDescent="0.2">
      <c r="A16" s="38" t="s">
        <v>81</v>
      </c>
      <c r="B16" s="16"/>
      <c r="C16" s="8">
        <v>8.7318899319993452E-4</v>
      </c>
      <c r="D16" s="8">
        <v>0</v>
      </c>
      <c r="E16" s="8">
        <v>0</v>
      </c>
      <c r="F16" s="8">
        <v>1.5670563761362763E-2</v>
      </c>
      <c r="G16" s="8">
        <v>0.15757167703740041</v>
      </c>
      <c r="H16" s="8">
        <v>0.30210027048818339</v>
      </c>
      <c r="I16" s="8">
        <v>3.024675393652651E-2</v>
      </c>
      <c r="J16" s="8">
        <v>1.9132228157635895E-2</v>
      </c>
      <c r="K16" s="8">
        <v>0.1961844662746835</v>
      </c>
      <c r="L16" s="8">
        <v>5.7036964633361267E-3</v>
      </c>
      <c r="M16" s="8">
        <v>0.44277233954995604</v>
      </c>
      <c r="N16" s="8">
        <v>1.6932736674497878E-2</v>
      </c>
      <c r="O16" s="8">
        <v>4.3190030811087702E-4</v>
      </c>
      <c r="P16" s="8">
        <v>1.7662765286705404</v>
      </c>
      <c r="Q16" s="8">
        <v>0.28953837942463495</v>
      </c>
      <c r="R16" s="8">
        <v>0.13087610741807257</v>
      </c>
      <c r="S16" s="8">
        <v>0.23594456319439938</v>
      </c>
      <c r="T16" s="8">
        <v>0.16023450792774008</v>
      </c>
      <c r="U16" s="8">
        <v>5.574102999666046E-2</v>
      </c>
      <c r="V16" s="8">
        <v>0.41586920080309592</v>
      </c>
      <c r="W16" s="8">
        <v>5.2278152305850123E-3</v>
      </c>
      <c r="X16" s="8">
        <v>9.3161576827990363E-3</v>
      </c>
      <c r="Y16" s="8">
        <v>4.6374512270942828E-4</v>
      </c>
      <c r="Z16" s="8">
        <v>0</v>
      </c>
      <c r="AA16" s="8">
        <v>8.2940843908263756E-4</v>
      </c>
      <c r="AB16" s="8">
        <v>0</v>
      </c>
      <c r="AC16" s="8">
        <v>3.9974528137025351</v>
      </c>
      <c r="AD16" s="8">
        <v>0.41893511789248855</v>
      </c>
      <c r="AE16" s="8">
        <v>0.12535778367316994</v>
      </c>
      <c r="AF16" s="8">
        <v>0</v>
      </c>
      <c r="AG16" s="8">
        <v>1.4825611654299675E-3</v>
      </c>
      <c r="AH16" s="8">
        <v>0</v>
      </c>
      <c r="AI16" s="8">
        <v>0</v>
      </c>
      <c r="AJ16" s="8">
        <v>4.6654121451219794E-3</v>
      </c>
      <c r="AK16" s="8">
        <v>0</v>
      </c>
      <c r="AL16" s="8">
        <v>0.56339057400594927</v>
      </c>
      <c r="AM16" s="8">
        <v>0</v>
      </c>
      <c r="AN16" s="8">
        <v>0</v>
      </c>
      <c r="AO16" s="8">
        <v>0</v>
      </c>
      <c r="AP16" s="8">
        <v>0</v>
      </c>
      <c r="AQ16" s="8">
        <v>0</v>
      </c>
      <c r="AR16" s="8">
        <v>0</v>
      </c>
      <c r="AS16" s="8">
        <v>0</v>
      </c>
      <c r="AT16" s="8">
        <v>0.18575269304711758</v>
      </c>
      <c r="AU16" s="8">
        <v>2.6812017925051591E-2</v>
      </c>
      <c r="AV16" s="8">
        <v>0</v>
      </c>
      <c r="AW16" s="8">
        <v>0.18427518321382577</v>
      </c>
      <c r="AX16" s="8">
        <v>0</v>
      </c>
      <c r="AY16" s="8">
        <v>0</v>
      </c>
      <c r="AZ16" s="8">
        <v>0</v>
      </c>
      <c r="BA16" s="8">
        <v>4.6514828234578177E-3</v>
      </c>
      <c r="BB16" s="8">
        <v>0</v>
      </c>
      <c r="BC16" s="8">
        <v>0</v>
      </c>
      <c r="BD16" s="8">
        <v>0.14357634561230093</v>
      </c>
      <c r="BE16" s="8">
        <v>1.6138735705372165E-3</v>
      </c>
      <c r="BF16" s="8">
        <v>8.2377443511638029E-3</v>
      </c>
      <c r="BG16" s="8">
        <v>6.8485545987132357E-2</v>
      </c>
      <c r="BH16" s="8">
        <v>2.3031073366244019E-3</v>
      </c>
      <c r="BI16" s="8">
        <v>1.4451209318376402E-4</v>
      </c>
      <c r="BJ16" s="8">
        <v>2.2846631705201849E-3</v>
      </c>
      <c r="BK16" s="8">
        <v>0</v>
      </c>
      <c r="BL16" s="8">
        <v>0</v>
      </c>
      <c r="BM16" s="8">
        <v>1.9446708241465438E-2</v>
      </c>
      <c r="BN16" s="8">
        <v>0</v>
      </c>
      <c r="BO16" s="9">
        <f t="shared" si="2"/>
        <v>10.01680540551229</v>
      </c>
      <c r="BP16" s="8">
        <v>3.4787780595700593</v>
      </c>
      <c r="BQ16" s="8">
        <v>0</v>
      </c>
      <c r="BR16" s="8">
        <v>0</v>
      </c>
      <c r="BS16" s="8">
        <v>0</v>
      </c>
      <c r="BT16" s="8">
        <v>2.2020184403639592E-2</v>
      </c>
      <c r="BU16" s="8">
        <v>1.6814193539994702</v>
      </c>
      <c r="BV16" s="8">
        <v>0</v>
      </c>
      <c r="BW16" s="9">
        <f t="shared" si="3"/>
        <v>15.199023003485459</v>
      </c>
    </row>
    <row r="17" spans="1:75" x14ac:dyDescent="0.2">
      <c r="A17" s="38" t="s">
        <v>82</v>
      </c>
      <c r="B17" s="16"/>
      <c r="C17" s="8">
        <v>0</v>
      </c>
      <c r="D17" s="8">
        <v>0</v>
      </c>
      <c r="E17" s="8">
        <v>0</v>
      </c>
      <c r="F17" s="8">
        <v>4.8130712223745106E-4</v>
      </c>
      <c r="G17" s="8">
        <v>7.7787081908037861E-2</v>
      </c>
      <c r="H17" s="8">
        <v>4.4325312771761952E-2</v>
      </c>
      <c r="I17" s="8">
        <v>1.1922975473536063E-2</v>
      </c>
      <c r="J17" s="8">
        <v>4.4697855282640434E-2</v>
      </c>
      <c r="K17" s="8">
        <v>0</v>
      </c>
      <c r="L17" s="8">
        <v>1.4382634980464749E-2</v>
      </c>
      <c r="M17" s="8">
        <v>0.27118975562379122</v>
      </c>
      <c r="N17" s="8">
        <v>5.8930105623881497E-3</v>
      </c>
      <c r="O17" s="8">
        <v>0.25226312417826147</v>
      </c>
      <c r="P17" s="8">
        <v>5.9875109519855918E-2</v>
      </c>
      <c r="Q17" s="8">
        <v>15.905430061706692</v>
      </c>
      <c r="R17" s="8">
        <v>3.5138047353979909</v>
      </c>
      <c r="S17" s="8">
        <v>0.26978775948645883</v>
      </c>
      <c r="T17" s="8">
        <v>1.6747838606336123</v>
      </c>
      <c r="U17" s="8">
        <v>0.80814646245477739</v>
      </c>
      <c r="V17" s="8">
        <v>0.65844801584165702</v>
      </c>
      <c r="W17" s="8">
        <v>0.23859635471868457</v>
      </c>
      <c r="X17" s="8">
        <v>0.16555309392239376</v>
      </c>
      <c r="Y17" s="8">
        <v>5.01944317584362E-2</v>
      </c>
      <c r="Z17" s="8">
        <v>0.12126778289272742</v>
      </c>
      <c r="AA17" s="8">
        <v>3.3344017594422772E-2</v>
      </c>
      <c r="AB17" s="8">
        <v>1.6003067872107579E-3</v>
      </c>
      <c r="AC17" s="8">
        <v>1.1409204392173109</v>
      </c>
      <c r="AD17" s="8">
        <v>0</v>
      </c>
      <c r="AE17" s="8">
        <v>0.17877192310864348</v>
      </c>
      <c r="AF17" s="8">
        <v>0</v>
      </c>
      <c r="AG17" s="8">
        <v>0</v>
      </c>
      <c r="AH17" s="8">
        <v>0</v>
      </c>
      <c r="AI17" s="8">
        <v>0</v>
      </c>
      <c r="AJ17" s="8">
        <v>0</v>
      </c>
      <c r="AK17" s="8">
        <v>0</v>
      </c>
      <c r="AL17" s="8">
        <v>3.0671142830761828E-3</v>
      </c>
      <c r="AM17" s="8">
        <v>0</v>
      </c>
      <c r="AN17" s="8">
        <v>0</v>
      </c>
      <c r="AO17" s="8">
        <v>0</v>
      </c>
      <c r="AP17" s="8">
        <v>0</v>
      </c>
      <c r="AQ17" s="8">
        <v>0</v>
      </c>
      <c r="AR17" s="8">
        <v>0</v>
      </c>
      <c r="AS17" s="8">
        <v>0</v>
      </c>
      <c r="AT17" s="8">
        <v>9.3199491120708104E-4</v>
      </c>
      <c r="AU17" s="8">
        <v>1.2761659486886661E-4</v>
      </c>
      <c r="AV17" s="8">
        <v>0</v>
      </c>
      <c r="AW17" s="8">
        <v>5.4314276711302121E-3</v>
      </c>
      <c r="AX17" s="8">
        <v>5.0447146904169862E-3</v>
      </c>
      <c r="AY17" s="8">
        <v>0</v>
      </c>
      <c r="AZ17" s="8">
        <v>5.4213450148057072E-3</v>
      </c>
      <c r="BA17" s="8">
        <v>0</v>
      </c>
      <c r="BB17" s="8">
        <v>0</v>
      </c>
      <c r="BC17" s="8">
        <v>0</v>
      </c>
      <c r="BD17" s="8">
        <v>2.1259615293188145E-3</v>
      </c>
      <c r="BE17" s="8">
        <v>0</v>
      </c>
      <c r="BF17" s="8">
        <v>0</v>
      </c>
      <c r="BG17" s="8">
        <v>0</v>
      </c>
      <c r="BH17" s="8">
        <v>0</v>
      </c>
      <c r="BI17" s="8">
        <v>0</v>
      </c>
      <c r="BJ17" s="8">
        <v>0</v>
      </c>
      <c r="BK17" s="8">
        <v>0</v>
      </c>
      <c r="BL17" s="8">
        <v>0</v>
      </c>
      <c r="BM17" s="8">
        <v>0</v>
      </c>
      <c r="BN17" s="8">
        <v>0</v>
      </c>
      <c r="BO17" s="9">
        <f t="shared" si="2"/>
        <v>25.565617587638815</v>
      </c>
      <c r="BP17" s="8">
        <v>10.454964080579778</v>
      </c>
      <c r="BQ17" s="8">
        <v>0</v>
      </c>
      <c r="BR17" s="8">
        <v>0</v>
      </c>
      <c r="BS17" s="8">
        <v>0</v>
      </c>
      <c r="BT17" s="8">
        <v>0.20967579367831607</v>
      </c>
      <c r="BU17" s="8">
        <v>1.1697425381031032</v>
      </c>
      <c r="BV17" s="8">
        <v>0</v>
      </c>
      <c r="BW17" s="9">
        <f t="shared" si="3"/>
        <v>37.400000000000013</v>
      </c>
    </row>
    <row r="18" spans="1:75" x14ac:dyDescent="0.2">
      <c r="A18" s="38" t="s">
        <v>83</v>
      </c>
      <c r="B18" s="16"/>
      <c r="C18" s="8">
        <v>2.7641890910473955E-2</v>
      </c>
      <c r="D18" s="8">
        <v>0</v>
      </c>
      <c r="E18" s="8">
        <v>3.2645612538085921E-2</v>
      </c>
      <c r="F18" s="8">
        <v>1.3638197455120842E-3</v>
      </c>
      <c r="G18" s="8">
        <v>0.26175996417021469</v>
      </c>
      <c r="H18" s="8">
        <v>0.17785617678031018</v>
      </c>
      <c r="I18" s="8">
        <v>8.5168678385453361E-2</v>
      </c>
      <c r="J18" s="8">
        <v>8.1217517916679527E-2</v>
      </c>
      <c r="K18" s="8">
        <v>9.7148064048398711E-3</v>
      </c>
      <c r="L18" s="8">
        <v>1.7566604761391793E-2</v>
      </c>
      <c r="M18" s="8">
        <v>0.28234480659432887</v>
      </c>
      <c r="N18" s="8">
        <v>8.7268001218755338E-3</v>
      </c>
      <c r="O18" s="8">
        <v>0.2572986517339737</v>
      </c>
      <c r="P18" s="8">
        <v>0.32785192003528102</v>
      </c>
      <c r="Q18" s="8">
        <v>0.39888044440905462</v>
      </c>
      <c r="R18" s="8">
        <v>2.7093216831512361</v>
      </c>
      <c r="S18" s="8">
        <v>0.3729718071009504</v>
      </c>
      <c r="T18" s="8">
        <v>0.30270210240354462</v>
      </c>
      <c r="U18" s="8">
        <v>0.85583510454584111</v>
      </c>
      <c r="V18" s="8">
        <v>2.0372949615126066</v>
      </c>
      <c r="W18" s="8">
        <v>0.15531940397519423</v>
      </c>
      <c r="X18" s="8">
        <v>0.25911910185852582</v>
      </c>
      <c r="Y18" s="8">
        <v>0.21105862065891756</v>
      </c>
      <c r="Z18" s="8">
        <v>6.9865881295374119E-2</v>
      </c>
      <c r="AA18" s="8">
        <v>1.8896337304534952E-2</v>
      </c>
      <c r="AB18" s="8">
        <v>6.819215459505183E-3</v>
      </c>
      <c r="AC18" s="8">
        <v>1.9350979443536682</v>
      </c>
      <c r="AD18" s="8">
        <v>0.13287273798971072</v>
      </c>
      <c r="AE18" s="8">
        <v>4.1428123307678207E-2</v>
      </c>
      <c r="AF18" s="8">
        <v>6.8575178783968099E-2</v>
      </c>
      <c r="AG18" s="8">
        <v>1.7753527169676271E-2</v>
      </c>
      <c r="AH18" s="8">
        <v>0</v>
      </c>
      <c r="AI18" s="8">
        <v>0</v>
      </c>
      <c r="AJ18" s="8">
        <v>0.23145350696203801</v>
      </c>
      <c r="AK18" s="8">
        <v>8.8658571855094407E-3</v>
      </c>
      <c r="AL18" s="8">
        <v>0.26976687962889828</v>
      </c>
      <c r="AM18" s="8">
        <v>1.9082656291097956E-3</v>
      </c>
      <c r="AN18" s="8">
        <v>0</v>
      </c>
      <c r="AO18" s="8">
        <v>1.8381485657514742E-5</v>
      </c>
      <c r="AP18" s="8">
        <v>3.0711464277080021E-3</v>
      </c>
      <c r="AQ18" s="8">
        <v>9.0276420688509079E-2</v>
      </c>
      <c r="AR18" s="8">
        <v>1.0910913718537587E-2</v>
      </c>
      <c r="AS18" s="8">
        <v>0</v>
      </c>
      <c r="AT18" s="8">
        <v>0.16332651618625721</v>
      </c>
      <c r="AU18" s="8">
        <v>2.7231730042256593E-2</v>
      </c>
      <c r="AV18" s="8">
        <v>2.7727518876690086E-3</v>
      </c>
      <c r="AW18" s="8">
        <v>2.090512258294492E-2</v>
      </c>
      <c r="AX18" s="8">
        <v>3.4614274355489636E-3</v>
      </c>
      <c r="AY18" s="8">
        <v>2.8588997564699139E-3</v>
      </c>
      <c r="AZ18" s="8">
        <v>9.4637671182360369E-3</v>
      </c>
      <c r="BA18" s="8">
        <v>4.2076962420337623E-3</v>
      </c>
      <c r="BB18" s="8">
        <v>7.6175157994297642E-4</v>
      </c>
      <c r="BC18" s="8">
        <v>0</v>
      </c>
      <c r="BD18" s="8">
        <v>5.7167556169616503E-2</v>
      </c>
      <c r="BE18" s="8">
        <v>0.19154840459804251</v>
      </c>
      <c r="BF18" s="8">
        <v>0</v>
      </c>
      <c r="BG18" s="8">
        <v>5.1698453341885581E-2</v>
      </c>
      <c r="BH18" s="8">
        <v>2.9133858489511001E-3</v>
      </c>
      <c r="BI18" s="8">
        <v>1.4778533963161316E-2</v>
      </c>
      <c r="BJ18" s="8">
        <v>1.2199283248790773E-3</v>
      </c>
      <c r="BK18" s="8">
        <v>1.0996086923199739E-2</v>
      </c>
      <c r="BL18" s="8">
        <v>1.018158880558169E-3</v>
      </c>
      <c r="BM18" s="8">
        <v>3.3391222217156232E-3</v>
      </c>
      <c r="BN18" s="8">
        <v>0</v>
      </c>
      <c r="BO18" s="9">
        <f t="shared" si="2"/>
        <v>12.350910090207748</v>
      </c>
      <c r="BP18" s="8">
        <v>1.779377070483537</v>
      </c>
      <c r="BQ18" s="8">
        <v>0</v>
      </c>
      <c r="BR18" s="8">
        <v>0</v>
      </c>
      <c r="BS18" s="8">
        <v>5.1204011859035488</v>
      </c>
      <c r="BT18" s="8">
        <v>3.2904850902446041E-2</v>
      </c>
      <c r="BU18" s="8">
        <v>1.7164068025027279</v>
      </c>
      <c r="BV18" s="8">
        <v>0</v>
      </c>
      <c r="BW18" s="9">
        <f t="shared" si="3"/>
        <v>21.000000000000011</v>
      </c>
    </row>
    <row r="19" spans="1:75" x14ac:dyDescent="0.2">
      <c r="A19" s="38" t="s">
        <v>84</v>
      </c>
      <c r="B19" s="16"/>
      <c r="C19" s="8">
        <v>1.3604550028084507E-2</v>
      </c>
      <c r="D19" s="8">
        <v>0</v>
      </c>
      <c r="E19" s="8">
        <v>0</v>
      </c>
      <c r="F19" s="8">
        <v>2.0844631942412736E-3</v>
      </c>
      <c r="G19" s="8">
        <v>0</v>
      </c>
      <c r="H19" s="8">
        <v>5.5012112871299744E-5</v>
      </c>
      <c r="I19" s="8">
        <v>0</v>
      </c>
      <c r="J19" s="8">
        <v>0</v>
      </c>
      <c r="K19" s="8">
        <v>0</v>
      </c>
      <c r="L19" s="8">
        <v>1.2461790709430813E-2</v>
      </c>
      <c r="M19" s="8">
        <v>0.13084701863912213</v>
      </c>
      <c r="N19" s="8">
        <v>2.5021656441305013E-3</v>
      </c>
      <c r="O19" s="8">
        <v>3.083014106210729E-2</v>
      </c>
      <c r="P19" s="8">
        <v>1.5767207944083751E-2</v>
      </c>
      <c r="Q19" s="8">
        <v>3.3528365858804042E-3</v>
      </c>
      <c r="R19" s="8">
        <v>0.25141164269993299</v>
      </c>
      <c r="S19" s="8">
        <v>3.4524794470799636</v>
      </c>
      <c r="T19" s="8">
        <v>0.10611803812596773</v>
      </c>
      <c r="U19" s="8">
        <v>0.23557939757536439</v>
      </c>
      <c r="V19" s="8">
        <v>6.1282302940494304</v>
      </c>
      <c r="W19" s="8">
        <v>5.3339891134634677E-3</v>
      </c>
      <c r="X19" s="8">
        <v>0.16228729582434426</v>
      </c>
      <c r="Y19" s="8">
        <v>0.43055901063633528</v>
      </c>
      <c r="Z19" s="8">
        <v>5.8537008882453875E-2</v>
      </c>
      <c r="AA19" s="8">
        <v>0</v>
      </c>
      <c r="AB19" s="8">
        <v>1.0226296709517836E-2</v>
      </c>
      <c r="AC19" s="8">
        <v>2.6656135942151478</v>
      </c>
      <c r="AD19" s="8">
        <v>0</v>
      </c>
      <c r="AE19" s="8">
        <v>1.198848731866043</v>
      </c>
      <c r="AF19" s="8">
        <v>0.12104522107580623</v>
      </c>
      <c r="AG19" s="8">
        <v>2.4751599312820108E-6</v>
      </c>
      <c r="AH19" s="8">
        <v>0</v>
      </c>
      <c r="AI19" s="8">
        <v>0</v>
      </c>
      <c r="AJ19" s="8">
        <v>5.280270923341434E-2</v>
      </c>
      <c r="AK19" s="8">
        <v>0</v>
      </c>
      <c r="AL19" s="8">
        <v>0</v>
      </c>
      <c r="AM19" s="8">
        <v>0</v>
      </c>
      <c r="AN19" s="8">
        <v>1.2124203929529686E-2</v>
      </c>
      <c r="AO19" s="8">
        <v>0.27085653362273188</v>
      </c>
      <c r="AP19" s="8">
        <v>3.1971899459205176E-4</v>
      </c>
      <c r="AQ19" s="8">
        <v>0</v>
      </c>
      <c r="AR19" s="8">
        <v>0</v>
      </c>
      <c r="AS19" s="8">
        <v>0</v>
      </c>
      <c r="AT19" s="8">
        <v>1.1651265224103013E-3</v>
      </c>
      <c r="AU19" s="8">
        <v>2.1597347137600637E-4</v>
      </c>
      <c r="AV19" s="8">
        <v>1.0873670256046871E-3</v>
      </c>
      <c r="AW19" s="8">
        <v>5.5863243281069931E-2</v>
      </c>
      <c r="AX19" s="8">
        <v>1.9080398807289692E-2</v>
      </c>
      <c r="AY19" s="8">
        <v>0</v>
      </c>
      <c r="AZ19" s="8">
        <v>5.092611120180441E-2</v>
      </c>
      <c r="BA19" s="8">
        <v>0</v>
      </c>
      <c r="BB19" s="8">
        <v>0</v>
      </c>
      <c r="BC19" s="8">
        <v>0</v>
      </c>
      <c r="BD19" s="8">
        <v>3.3554464598644224E-2</v>
      </c>
      <c r="BE19" s="8">
        <v>0.10808351168838463</v>
      </c>
      <c r="BF19" s="8">
        <v>0</v>
      </c>
      <c r="BG19" s="8">
        <v>6.9212933415344624E-2</v>
      </c>
      <c r="BH19" s="8">
        <v>0.2267085397065047</v>
      </c>
      <c r="BI19" s="8">
        <v>1.0122329282289946E-4</v>
      </c>
      <c r="BJ19" s="8">
        <v>0</v>
      </c>
      <c r="BK19" s="8">
        <v>0.13241744714095052</v>
      </c>
      <c r="BL19" s="8">
        <v>0</v>
      </c>
      <c r="BM19" s="8">
        <v>0</v>
      </c>
      <c r="BN19" s="8">
        <v>0</v>
      </c>
      <c r="BO19" s="9">
        <f t="shared" si="2"/>
        <v>16.07229713486613</v>
      </c>
      <c r="BP19" s="8">
        <v>14.838502323737288</v>
      </c>
      <c r="BQ19" s="8">
        <v>0</v>
      </c>
      <c r="BR19" s="8">
        <v>0</v>
      </c>
      <c r="BS19" s="8">
        <v>5.2693747566733249</v>
      </c>
      <c r="BT19" s="8">
        <v>0.44900180193295158</v>
      </c>
      <c r="BU19" s="8">
        <v>7.1708239827903038</v>
      </c>
      <c r="BV19" s="8">
        <v>0</v>
      </c>
      <c r="BW19" s="9">
        <f t="shared" si="3"/>
        <v>43.8</v>
      </c>
    </row>
    <row r="20" spans="1:75" x14ac:dyDescent="0.2">
      <c r="A20" s="38" t="s">
        <v>85</v>
      </c>
      <c r="B20" s="16"/>
      <c r="C20" s="8">
        <v>3.9383512281480258E-2</v>
      </c>
      <c r="D20" s="8">
        <v>0</v>
      </c>
      <c r="E20" s="8">
        <v>2.6439724651482663E-3</v>
      </c>
      <c r="F20" s="8">
        <v>1.934570690133123E-3</v>
      </c>
      <c r="G20" s="8">
        <v>4.9382814816087096E-3</v>
      </c>
      <c r="H20" s="8">
        <v>3.3886144703879212E-3</v>
      </c>
      <c r="I20" s="8">
        <v>0</v>
      </c>
      <c r="J20" s="8">
        <v>0</v>
      </c>
      <c r="K20" s="8">
        <v>0</v>
      </c>
      <c r="L20" s="8">
        <v>1.1081361879034076E-2</v>
      </c>
      <c r="M20" s="8">
        <v>0.10520278475150355</v>
      </c>
      <c r="N20" s="8">
        <v>3.2790639817729618E-6</v>
      </c>
      <c r="O20" s="8">
        <v>0</v>
      </c>
      <c r="P20" s="8">
        <v>5.4168853882608E-3</v>
      </c>
      <c r="Q20" s="8">
        <v>0.31702872334162996</v>
      </c>
      <c r="R20" s="8">
        <v>0.38320622385274927</v>
      </c>
      <c r="S20" s="8">
        <v>0.68681568994428577</v>
      </c>
      <c r="T20" s="8">
        <v>2.4953898366191698</v>
      </c>
      <c r="U20" s="8">
        <v>0.85121265652256073</v>
      </c>
      <c r="V20" s="8">
        <v>3.0587911516163406</v>
      </c>
      <c r="W20" s="8">
        <v>5.3460416108958072E-3</v>
      </c>
      <c r="X20" s="8">
        <v>4.152774595626757E-2</v>
      </c>
      <c r="Y20" s="8">
        <v>0.58305077372502701</v>
      </c>
      <c r="Z20" s="8">
        <v>1.225568685712296</v>
      </c>
      <c r="AA20" s="8">
        <v>4.4676918364459388E-3</v>
      </c>
      <c r="AB20" s="8">
        <v>5.7737829834702773E-3</v>
      </c>
      <c r="AC20" s="8">
        <v>4.0821945530253236</v>
      </c>
      <c r="AD20" s="8">
        <v>8.1664199587925479E-2</v>
      </c>
      <c r="AE20" s="8">
        <v>0.37793846735003489</v>
      </c>
      <c r="AF20" s="8">
        <v>3.4429014380990873E-3</v>
      </c>
      <c r="AG20" s="8">
        <v>1.3095388295378384E-3</v>
      </c>
      <c r="AH20" s="8">
        <v>0</v>
      </c>
      <c r="AI20" s="8">
        <v>0</v>
      </c>
      <c r="AJ20" s="8">
        <v>2.1517338406524885E-3</v>
      </c>
      <c r="AK20" s="8">
        <v>0</v>
      </c>
      <c r="AL20" s="8">
        <v>5.2562382537974083E-3</v>
      </c>
      <c r="AM20" s="8">
        <v>1.4765110068423357E-4</v>
      </c>
      <c r="AN20" s="8">
        <v>6.7637273195714134E-3</v>
      </c>
      <c r="AO20" s="8">
        <v>0</v>
      </c>
      <c r="AP20" s="8">
        <v>2.1523347948406218E-3</v>
      </c>
      <c r="AQ20" s="8">
        <v>0</v>
      </c>
      <c r="AR20" s="8">
        <v>0</v>
      </c>
      <c r="AS20" s="8">
        <v>0</v>
      </c>
      <c r="AT20" s="8">
        <v>0</v>
      </c>
      <c r="AU20" s="8">
        <v>0</v>
      </c>
      <c r="AV20" s="8">
        <v>9.4184599933213251E-3</v>
      </c>
      <c r="AW20" s="8">
        <v>1.4196065696009676E-3</v>
      </c>
      <c r="AX20" s="8">
        <v>2.2740233004106877E-3</v>
      </c>
      <c r="AY20" s="8">
        <v>9.8651917306229707E-3</v>
      </c>
      <c r="AZ20" s="8">
        <v>1.9188834809831265E-5</v>
      </c>
      <c r="BA20" s="8">
        <v>0</v>
      </c>
      <c r="BB20" s="8">
        <v>1.1542243537369468E-3</v>
      </c>
      <c r="BC20" s="8">
        <v>0</v>
      </c>
      <c r="BD20" s="8">
        <v>6.4451280745874018E-3</v>
      </c>
      <c r="BE20" s="8">
        <v>0.13644077796434856</v>
      </c>
      <c r="BF20" s="8">
        <v>0.10469079884559639</v>
      </c>
      <c r="BG20" s="8">
        <v>0.372230626354698</v>
      </c>
      <c r="BH20" s="8">
        <v>3.8190657130805056E-3</v>
      </c>
      <c r="BI20" s="8">
        <v>1.5337874566018421E-3</v>
      </c>
      <c r="BJ20" s="8">
        <v>4.4742424572632097E-5</v>
      </c>
      <c r="BK20" s="8">
        <v>0</v>
      </c>
      <c r="BL20" s="8">
        <v>1.6087609052322427E-5</v>
      </c>
      <c r="BM20" s="8">
        <v>5.7327018866321269E-3</v>
      </c>
      <c r="BN20" s="8">
        <v>0</v>
      </c>
      <c r="BO20" s="9">
        <f t="shared" si="2"/>
        <v>15.050298022844816</v>
      </c>
      <c r="BP20" s="8">
        <v>4.9786584444859852</v>
      </c>
      <c r="BQ20" s="8">
        <v>0</v>
      </c>
      <c r="BR20" s="8">
        <v>0</v>
      </c>
      <c r="BS20" s="8">
        <v>4.1015537535907853</v>
      </c>
      <c r="BT20" s="8">
        <v>5.9418285335082643E-2</v>
      </c>
      <c r="BU20" s="8">
        <v>6.7100687412258235</v>
      </c>
      <c r="BV20" s="8">
        <v>0</v>
      </c>
      <c r="BW20" s="9">
        <f t="shared" si="3"/>
        <v>30.899997247482496</v>
      </c>
    </row>
    <row r="21" spans="1:75" x14ac:dyDescent="0.2">
      <c r="A21" s="38" t="s">
        <v>86</v>
      </c>
      <c r="B21" s="16"/>
      <c r="C21" s="8">
        <v>5.1324741505349061E-2</v>
      </c>
      <c r="D21" s="8">
        <v>4.123353184553108E-2</v>
      </c>
      <c r="E21" s="8">
        <v>3.9897313183928076E-3</v>
      </c>
      <c r="F21" s="8">
        <v>0.18182565548540722</v>
      </c>
      <c r="G21" s="8">
        <v>4.4045782473865369E-2</v>
      </c>
      <c r="H21" s="8">
        <v>1.291202114935862E-2</v>
      </c>
      <c r="I21" s="8">
        <v>1.3846807482348648E-3</v>
      </c>
      <c r="J21" s="8">
        <v>0.15705794890338254</v>
      </c>
      <c r="K21" s="8">
        <v>2.672017789321942E-4</v>
      </c>
      <c r="L21" s="8">
        <v>0.39904831811933461</v>
      </c>
      <c r="M21" s="8">
        <v>3.2453792864600972</v>
      </c>
      <c r="N21" s="8">
        <v>2.4869413531144656E-2</v>
      </c>
      <c r="O21" s="8">
        <v>0.25309771355350341</v>
      </c>
      <c r="P21" s="8">
        <v>6.1961980204093276E-4</v>
      </c>
      <c r="Q21" s="8">
        <v>0.5849232281198895</v>
      </c>
      <c r="R21" s="8">
        <v>1.7634769722417418</v>
      </c>
      <c r="S21" s="8">
        <v>9.1977694383595404E-2</v>
      </c>
      <c r="T21" s="8">
        <v>7.6785868834357784E-2</v>
      </c>
      <c r="U21" s="8">
        <v>7.3348559800452735</v>
      </c>
      <c r="V21" s="8">
        <v>4.49494828612678</v>
      </c>
      <c r="W21" s="8">
        <v>4.0930800521448429E-3</v>
      </c>
      <c r="X21" s="8">
        <v>9.4217351102036592E-2</v>
      </c>
      <c r="Y21" s="8">
        <v>0.18714741911373056</v>
      </c>
      <c r="Z21" s="8">
        <v>0</v>
      </c>
      <c r="AA21" s="8">
        <v>0</v>
      </c>
      <c r="AB21" s="8">
        <v>0.55795782212192446</v>
      </c>
      <c r="AC21" s="8">
        <v>8.0231483233733147</v>
      </c>
      <c r="AD21" s="8">
        <v>1.1662382893242317E-3</v>
      </c>
      <c r="AE21" s="8">
        <v>0.69552906691200866</v>
      </c>
      <c r="AF21" s="8">
        <v>4.5764832052626369E-3</v>
      </c>
      <c r="AG21" s="8">
        <v>6.0261323194890262E-5</v>
      </c>
      <c r="AH21" s="8">
        <v>0</v>
      </c>
      <c r="AI21" s="8">
        <v>4.0938428741682305E-2</v>
      </c>
      <c r="AJ21" s="8">
        <v>1.8954324928578061E-3</v>
      </c>
      <c r="AK21" s="8">
        <v>2.935108023126623E-4</v>
      </c>
      <c r="AL21" s="8">
        <v>5.8094997378334221E-3</v>
      </c>
      <c r="AM21" s="8">
        <v>0</v>
      </c>
      <c r="AN21" s="8">
        <v>0</v>
      </c>
      <c r="AO21" s="8">
        <v>1.3169316168500013E-3</v>
      </c>
      <c r="AP21" s="8">
        <v>0</v>
      </c>
      <c r="AQ21" s="8">
        <v>0</v>
      </c>
      <c r="AR21" s="8">
        <v>1.3254353165517627E-3</v>
      </c>
      <c r="AS21" s="8">
        <v>0</v>
      </c>
      <c r="AT21" s="8">
        <v>3.1987621866586343E-3</v>
      </c>
      <c r="AU21" s="8">
        <v>5.9220202992882104E-4</v>
      </c>
      <c r="AV21" s="8">
        <v>0</v>
      </c>
      <c r="AW21" s="8">
        <v>6.0515895909400959E-3</v>
      </c>
      <c r="AX21" s="8">
        <v>0.18969280087606816</v>
      </c>
      <c r="AY21" s="8">
        <v>0</v>
      </c>
      <c r="AZ21" s="8">
        <v>0</v>
      </c>
      <c r="BA21" s="8">
        <v>1.362426923810298E-6</v>
      </c>
      <c r="BB21" s="8">
        <v>0</v>
      </c>
      <c r="BC21" s="8">
        <v>0</v>
      </c>
      <c r="BD21" s="8">
        <v>6.0241044818088625E-3</v>
      </c>
      <c r="BE21" s="8">
        <v>7.351227525823846E-2</v>
      </c>
      <c r="BF21" s="8">
        <v>0</v>
      </c>
      <c r="BG21" s="8">
        <v>1.9588697794471798E-3</v>
      </c>
      <c r="BH21" s="8">
        <v>1.3961166087244015E-4</v>
      </c>
      <c r="BI21" s="8">
        <v>3.2595196662343817E-3</v>
      </c>
      <c r="BJ21" s="8">
        <v>3.4901804355990583E-5</v>
      </c>
      <c r="BK21" s="8">
        <v>2.1367810802654496E-2</v>
      </c>
      <c r="BL21" s="8">
        <v>4.5191613071646918E-4</v>
      </c>
      <c r="BM21" s="8">
        <v>1.4007636481268902E-5</v>
      </c>
      <c r="BN21" s="8">
        <v>0</v>
      </c>
      <c r="BO21" s="9">
        <f t="shared" si="2"/>
        <v>28.689798694958572</v>
      </c>
      <c r="BP21" s="8">
        <v>0.15952094701058514</v>
      </c>
      <c r="BQ21" s="8">
        <v>0</v>
      </c>
      <c r="BR21" s="8">
        <v>0</v>
      </c>
      <c r="BS21" s="8">
        <v>14.908081595586481</v>
      </c>
      <c r="BT21" s="8">
        <v>1.5299147601339236E-2</v>
      </c>
      <c r="BU21" s="8">
        <v>6.1270094259424894</v>
      </c>
      <c r="BV21" s="8">
        <v>0</v>
      </c>
      <c r="BW21" s="9">
        <f t="shared" si="3"/>
        <v>49.89970981109947</v>
      </c>
    </row>
    <row r="22" spans="1:75" x14ac:dyDescent="0.2">
      <c r="A22" s="38" t="s">
        <v>87</v>
      </c>
      <c r="B22" s="16"/>
      <c r="C22" s="8">
        <v>4.8547842930355312E-4</v>
      </c>
      <c r="D22" s="8">
        <v>0</v>
      </c>
      <c r="E22" s="8">
        <v>0</v>
      </c>
      <c r="F22" s="8">
        <v>2.8553025089886959E-3</v>
      </c>
      <c r="G22" s="8">
        <v>0</v>
      </c>
      <c r="H22" s="8">
        <v>0</v>
      </c>
      <c r="I22" s="8">
        <v>0</v>
      </c>
      <c r="J22" s="8">
        <v>4.1447983808131925E-3</v>
      </c>
      <c r="K22" s="8">
        <v>0</v>
      </c>
      <c r="L22" s="8">
        <v>1.4034095530489856E-4</v>
      </c>
      <c r="M22" s="8">
        <v>3.3951189443129724E-3</v>
      </c>
      <c r="N22" s="8">
        <v>7.6889152329001039E-3</v>
      </c>
      <c r="O22" s="8">
        <v>0</v>
      </c>
      <c r="P22" s="8">
        <v>0</v>
      </c>
      <c r="Q22" s="8">
        <v>0</v>
      </c>
      <c r="R22" s="8">
        <v>9.4254487804856416E-2</v>
      </c>
      <c r="S22" s="8">
        <v>0</v>
      </c>
      <c r="T22" s="8">
        <v>1.2750872279076977E-2</v>
      </c>
      <c r="U22" s="8">
        <v>0.14962074253240984</v>
      </c>
      <c r="V22" s="8">
        <v>11.022654672849981</v>
      </c>
      <c r="W22" s="8">
        <v>5.0074410816612923E-2</v>
      </c>
      <c r="X22" s="8">
        <v>0</v>
      </c>
      <c r="Y22" s="8">
        <v>3.7992636857138509E-2</v>
      </c>
      <c r="Z22" s="8">
        <v>0</v>
      </c>
      <c r="AA22" s="8">
        <v>0</v>
      </c>
      <c r="AB22" s="8">
        <v>9.8132047504166774E-3</v>
      </c>
      <c r="AC22" s="8">
        <v>0</v>
      </c>
      <c r="AD22" s="8">
        <v>0.61539595707714045</v>
      </c>
      <c r="AE22" s="8">
        <v>1.310845026682635E-2</v>
      </c>
      <c r="AF22" s="8">
        <v>0</v>
      </c>
      <c r="AG22" s="8">
        <v>9.3479117240557005E-2</v>
      </c>
      <c r="AH22" s="8">
        <v>0</v>
      </c>
      <c r="AI22" s="8">
        <v>0</v>
      </c>
      <c r="AJ22" s="8">
        <v>1.8235134086595294E-2</v>
      </c>
      <c r="AK22" s="8">
        <v>5.7194944982074812E-4</v>
      </c>
      <c r="AL22" s="8">
        <v>6.5343197832258494E-4</v>
      </c>
      <c r="AM22" s="8">
        <v>0</v>
      </c>
      <c r="AN22" s="8">
        <v>1.4584167294214498E-3</v>
      </c>
      <c r="AO22" s="8">
        <v>0</v>
      </c>
      <c r="AP22" s="8">
        <v>0</v>
      </c>
      <c r="AQ22" s="8">
        <v>0</v>
      </c>
      <c r="AR22" s="8">
        <v>0</v>
      </c>
      <c r="AS22" s="8">
        <v>0</v>
      </c>
      <c r="AT22" s="8">
        <v>0</v>
      </c>
      <c r="AU22" s="8">
        <v>0</v>
      </c>
      <c r="AV22" s="8">
        <v>0</v>
      </c>
      <c r="AW22" s="8">
        <v>6.3983220816053654E-3</v>
      </c>
      <c r="AX22" s="8">
        <v>0</v>
      </c>
      <c r="AY22" s="8">
        <v>0</v>
      </c>
      <c r="AZ22" s="8">
        <v>0</v>
      </c>
      <c r="BA22" s="8">
        <v>0.10948014043444514</v>
      </c>
      <c r="BB22" s="8">
        <v>0</v>
      </c>
      <c r="BC22" s="8">
        <v>0</v>
      </c>
      <c r="BD22" s="8">
        <v>0</v>
      </c>
      <c r="BE22" s="8">
        <v>2.9799393559387689E-3</v>
      </c>
      <c r="BF22" s="8">
        <v>2.8139572651832349E-3</v>
      </c>
      <c r="BG22" s="8">
        <v>0.5653958149110957</v>
      </c>
      <c r="BH22" s="8">
        <v>3.0415579816189886E-3</v>
      </c>
      <c r="BI22" s="8">
        <v>2.6070459694190118E-3</v>
      </c>
      <c r="BJ22" s="8">
        <v>0</v>
      </c>
      <c r="BK22" s="8">
        <v>9.8786317188959749E-2</v>
      </c>
      <c r="BL22" s="8">
        <v>0</v>
      </c>
      <c r="BM22" s="8">
        <v>4.2510748155883703E-2</v>
      </c>
      <c r="BN22" s="8">
        <v>0</v>
      </c>
      <c r="BO22" s="9">
        <f t="shared" si="2"/>
        <v>12.972787282514952</v>
      </c>
      <c r="BP22" s="8">
        <v>260.15326171504921</v>
      </c>
      <c r="BQ22" s="8">
        <v>0</v>
      </c>
      <c r="BR22" s="8">
        <v>0</v>
      </c>
      <c r="BS22" s="8">
        <v>164.09218567417381</v>
      </c>
      <c r="BT22" s="8">
        <v>3.3760068325227195</v>
      </c>
      <c r="BU22" s="8">
        <v>20.905758495739313</v>
      </c>
      <c r="BV22" s="8">
        <v>0</v>
      </c>
      <c r="BW22" s="9">
        <f t="shared" si="3"/>
        <v>461.49999999999994</v>
      </c>
    </row>
    <row r="23" spans="1:75" x14ac:dyDescent="0.2">
      <c r="A23" s="38" t="s">
        <v>88</v>
      </c>
      <c r="B23" s="16"/>
      <c r="C23" s="8">
        <v>0</v>
      </c>
      <c r="D23" s="8">
        <v>0</v>
      </c>
      <c r="E23" s="8">
        <v>3.1041422006077707E-3</v>
      </c>
      <c r="F23" s="8">
        <v>0</v>
      </c>
      <c r="G23" s="8">
        <v>1.9944478240006394E-4</v>
      </c>
      <c r="H23" s="8">
        <v>0</v>
      </c>
      <c r="I23" s="8">
        <v>0</v>
      </c>
      <c r="J23" s="8">
        <v>0</v>
      </c>
      <c r="K23" s="8">
        <v>0</v>
      </c>
      <c r="L23" s="8">
        <v>0</v>
      </c>
      <c r="M23" s="8">
        <v>8.5849308107715117E-3</v>
      </c>
      <c r="N23" s="8">
        <v>0</v>
      </c>
      <c r="O23" s="8">
        <v>0</v>
      </c>
      <c r="P23" s="8">
        <v>0</v>
      </c>
      <c r="Q23" s="8">
        <v>0</v>
      </c>
      <c r="R23" s="8">
        <v>1.3070056517398976E-2</v>
      </c>
      <c r="S23" s="8">
        <v>0</v>
      </c>
      <c r="T23" s="8">
        <v>0</v>
      </c>
      <c r="U23" s="8">
        <v>8.069957324223567E-5</v>
      </c>
      <c r="V23" s="8">
        <v>7.4681091550066418E-3</v>
      </c>
      <c r="W23" s="8">
        <v>0.98934205548170673</v>
      </c>
      <c r="X23" s="8">
        <v>0</v>
      </c>
      <c r="Y23" s="8">
        <v>3.7112293557540296E-2</v>
      </c>
      <c r="Z23" s="8">
        <v>0</v>
      </c>
      <c r="AA23" s="8">
        <v>0</v>
      </c>
      <c r="AB23" s="8">
        <v>0</v>
      </c>
      <c r="AC23" s="8">
        <v>2.2382600012197849E-3</v>
      </c>
      <c r="AD23" s="8">
        <v>0</v>
      </c>
      <c r="AE23" s="8">
        <v>9.9678094556561694E-2</v>
      </c>
      <c r="AF23" s="8">
        <v>0</v>
      </c>
      <c r="AG23" s="8">
        <v>8.4714158495837841E-2</v>
      </c>
      <c r="AH23" s="8">
        <v>1.8406281666070231E-4</v>
      </c>
      <c r="AI23" s="8">
        <v>0</v>
      </c>
      <c r="AJ23" s="8">
        <v>0</v>
      </c>
      <c r="AK23" s="8">
        <v>0</v>
      </c>
      <c r="AL23" s="8">
        <v>2.0132303917655602E-5</v>
      </c>
      <c r="AM23" s="8">
        <v>0</v>
      </c>
      <c r="AN23" s="8">
        <v>0</v>
      </c>
      <c r="AO23" s="8">
        <v>0</v>
      </c>
      <c r="AP23" s="8">
        <v>3.8040789383997223E-3</v>
      </c>
      <c r="AQ23" s="8">
        <v>0</v>
      </c>
      <c r="AR23" s="8">
        <v>0</v>
      </c>
      <c r="AS23" s="8">
        <v>0</v>
      </c>
      <c r="AT23" s="8">
        <v>0</v>
      </c>
      <c r="AU23" s="8">
        <v>0</v>
      </c>
      <c r="AV23" s="8">
        <v>2.0564784096826043E-7</v>
      </c>
      <c r="AW23" s="8">
        <v>0</v>
      </c>
      <c r="AX23" s="8">
        <v>0</v>
      </c>
      <c r="AY23" s="8">
        <v>0</v>
      </c>
      <c r="AZ23" s="8">
        <v>0</v>
      </c>
      <c r="BA23" s="8">
        <v>0</v>
      </c>
      <c r="BB23" s="8">
        <v>0</v>
      </c>
      <c r="BC23" s="8">
        <v>2.2084892349803303E-4</v>
      </c>
      <c r="BD23" s="8">
        <v>0</v>
      </c>
      <c r="BE23" s="8">
        <v>1.5789336929155184E-2</v>
      </c>
      <c r="BF23" s="8">
        <v>0</v>
      </c>
      <c r="BG23" s="8">
        <v>2.1250006222807795E-2</v>
      </c>
      <c r="BH23" s="8">
        <v>2.2567008494643704E-2</v>
      </c>
      <c r="BI23" s="8">
        <v>9.8456737460962828E-5</v>
      </c>
      <c r="BJ23" s="8">
        <v>0</v>
      </c>
      <c r="BK23" s="8">
        <v>0</v>
      </c>
      <c r="BL23" s="8">
        <v>0</v>
      </c>
      <c r="BM23" s="8">
        <v>0</v>
      </c>
      <c r="BN23" s="8">
        <v>0</v>
      </c>
      <c r="BO23" s="9">
        <f t="shared" si="2"/>
        <v>1.309526382146678</v>
      </c>
      <c r="BP23" s="8">
        <v>50.844423017608925</v>
      </c>
      <c r="BQ23" s="8">
        <v>0</v>
      </c>
      <c r="BR23" s="8">
        <v>0</v>
      </c>
      <c r="BS23" s="8">
        <v>20.146326562029053</v>
      </c>
      <c r="BT23" s="8">
        <v>2.1071372477919622E-2</v>
      </c>
      <c r="BU23" s="8">
        <v>1.3786526657374152</v>
      </c>
      <c r="BV23" s="8">
        <v>0</v>
      </c>
      <c r="BW23" s="9">
        <f t="shared" si="3"/>
        <v>73.699999999999989</v>
      </c>
    </row>
    <row r="24" spans="1:75" x14ac:dyDescent="0.2">
      <c r="A24" s="38" t="s">
        <v>100</v>
      </c>
      <c r="B24" s="16"/>
      <c r="C24" s="8">
        <v>4.1437578254276499E-4</v>
      </c>
      <c r="D24" s="8">
        <v>0</v>
      </c>
      <c r="E24" s="8">
        <v>0</v>
      </c>
      <c r="F24" s="8">
        <v>1.6417997767988694E-2</v>
      </c>
      <c r="G24" s="8">
        <v>0.83162065582457212</v>
      </c>
      <c r="H24" s="8">
        <v>0.30637524496485646</v>
      </c>
      <c r="I24" s="8">
        <v>1.7312618689269164E-2</v>
      </c>
      <c r="J24" s="8">
        <v>0</v>
      </c>
      <c r="K24" s="8">
        <v>1.3783827590941258E-2</v>
      </c>
      <c r="L24" s="8">
        <v>3.8311351731222978E-2</v>
      </c>
      <c r="M24" s="8">
        <v>0.26263955839556397</v>
      </c>
      <c r="N24" s="8">
        <v>9.023356999644562E-2</v>
      </c>
      <c r="O24" s="8">
        <v>0.24803825783735431</v>
      </c>
      <c r="P24" s="8">
        <v>0.19298546471224229</v>
      </c>
      <c r="Q24" s="8">
        <v>0.23450028331737111</v>
      </c>
      <c r="R24" s="8">
        <v>3.6808457273135919E-2</v>
      </c>
      <c r="S24" s="8">
        <v>0</v>
      </c>
      <c r="T24" s="8">
        <v>3.6219959412175845E-2</v>
      </c>
      <c r="U24" s="8">
        <v>5.9843088602477543E-2</v>
      </c>
      <c r="V24" s="8">
        <v>9.8226326026653904E-2</v>
      </c>
      <c r="W24" s="8">
        <v>2.2324908756259747E-3</v>
      </c>
      <c r="X24" s="8">
        <v>0.37495461040189987</v>
      </c>
      <c r="Y24" s="8">
        <v>9.8392542256713345E-3</v>
      </c>
      <c r="Z24" s="8">
        <v>0.26598991487140844</v>
      </c>
      <c r="AA24" s="8">
        <v>1.6380664668744452E-2</v>
      </c>
      <c r="AB24" s="8">
        <v>3.8508967818775074E-2</v>
      </c>
      <c r="AC24" s="8">
        <v>1.4246383367076523</v>
      </c>
      <c r="AD24" s="8">
        <v>1.029553893312088</v>
      </c>
      <c r="AE24" s="8">
        <v>0.48081196602995158</v>
      </c>
      <c r="AF24" s="8">
        <v>3.3392938483467263</v>
      </c>
      <c r="AG24" s="8">
        <v>7.8912085472323076E-2</v>
      </c>
      <c r="AH24" s="8">
        <v>0</v>
      </c>
      <c r="AI24" s="8">
        <v>0</v>
      </c>
      <c r="AJ24" s="8">
        <v>0.55136544832881329</v>
      </c>
      <c r="AK24" s="8">
        <v>4.5201717286177737E-2</v>
      </c>
      <c r="AL24" s="8">
        <v>1.1564937759360325E-2</v>
      </c>
      <c r="AM24" s="8">
        <v>8.3538448037011992E-2</v>
      </c>
      <c r="AN24" s="8">
        <v>0</v>
      </c>
      <c r="AO24" s="8">
        <v>0</v>
      </c>
      <c r="AP24" s="8">
        <v>0.15723538807051593</v>
      </c>
      <c r="AQ24" s="8">
        <v>2.8070406350549804E-2</v>
      </c>
      <c r="AR24" s="8">
        <v>1.7890236553861356E-2</v>
      </c>
      <c r="AS24" s="8">
        <v>0</v>
      </c>
      <c r="AT24" s="8">
        <v>0.71194043599589651</v>
      </c>
      <c r="AU24" s="8">
        <v>0.11747991811112631</v>
      </c>
      <c r="AV24" s="8">
        <v>0.12388995773756178</v>
      </c>
      <c r="AW24" s="8">
        <v>0.13973101325122925</v>
      </c>
      <c r="AX24" s="8">
        <v>8.0506211860621561E-3</v>
      </c>
      <c r="AY24" s="8">
        <v>8.278980988908681E-2</v>
      </c>
      <c r="AZ24" s="8">
        <v>3.7457571609508848E-2</v>
      </c>
      <c r="BA24" s="8">
        <v>0.19559243005636684</v>
      </c>
      <c r="BB24" s="8">
        <v>2.8810334693320852E-2</v>
      </c>
      <c r="BC24" s="8">
        <v>0</v>
      </c>
      <c r="BD24" s="8">
        <v>0.17215962956106518</v>
      </c>
      <c r="BE24" s="8">
        <v>0.50959156893857704</v>
      </c>
      <c r="BF24" s="8">
        <v>0.10851101230683664</v>
      </c>
      <c r="BG24" s="8">
        <v>0.1534507065147602</v>
      </c>
      <c r="BH24" s="8">
        <v>4.1319595360199898E-2</v>
      </c>
      <c r="BI24" s="8">
        <v>4.0672698130016977E-2</v>
      </c>
      <c r="BJ24" s="8">
        <v>2.0306260897499149</v>
      </c>
      <c r="BK24" s="8">
        <v>5.2671847201380934E-2</v>
      </c>
      <c r="BL24" s="8">
        <v>0</v>
      </c>
      <c r="BM24" s="8">
        <v>0.97372766289057366</v>
      </c>
      <c r="BN24" s="8">
        <v>0</v>
      </c>
      <c r="BO24" s="9">
        <f t="shared" si="2"/>
        <v>15.968186556225453</v>
      </c>
      <c r="BP24" s="8">
        <v>18.120252831005406</v>
      </c>
      <c r="BQ24" s="8">
        <v>0</v>
      </c>
      <c r="BR24" s="8">
        <v>0</v>
      </c>
      <c r="BS24" s="8">
        <v>0.95915475023216601</v>
      </c>
      <c r="BT24" s="8">
        <v>2.8662154043630469E-2</v>
      </c>
      <c r="BU24" s="8">
        <v>7.1240596670567919</v>
      </c>
      <c r="BV24" s="8">
        <v>0</v>
      </c>
      <c r="BW24" s="9">
        <f t="shared" si="3"/>
        <v>42.200315958563444</v>
      </c>
    </row>
    <row r="25" spans="1:75" x14ac:dyDescent="0.2">
      <c r="A25" s="38" t="s">
        <v>89</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8" t="s">
        <v>90</v>
      </c>
      <c r="B26" s="16"/>
      <c r="C26" s="8">
        <v>3.6212220141330884</v>
      </c>
      <c r="D26" s="8">
        <v>0</v>
      </c>
      <c r="E26" s="8">
        <v>0</v>
      </c>
      <c r="F26" s="8">
        <v>1.4873712260931424</v>
      </c>
      <c r="G26" s="8">
        <v>17.690725608754438</v>
      </c>
      <c r="H26" s="8">
        <v>4.5134965474594999</v>
      </c>
      <c r="I26" s="8">
        <v>2.4214592432330977</v>
      </c>
      <c r="J26" s="8">
        <v>5.2170976591557841</v>
      </c>
      <c r="K26" s="8">
        <v>2.9103651991162223</v>
      </c>
      <c r="L26" s="8">
        <v>6.9457426441252057</v>
      </c>
      <c r="M26" s="8">
        <v>39.818389533984337</v>
      </c>
      <c r="N26" s="8">
        <v>2.5071541043464389</v>
      </c>
      <c r="O26" s="8">
        <v>1.9854558888823659</v>
      </c>
      <c r="P26" s="8">
        <v>6.3252128706453457</v>
      </c>
      <c r="Q26" s="8">
        <v>19.058110166247992</v>
      </c>
      <c r="R26" s="8">
        <v>4.1361759264964197</v>
      </c>
      <c r="S26" s="8">
        <v>1.206850599901572</v>
      </c>
      <c r="T26" s="8">
        <v>1.2503537478322109</v>
      </c>
      <c r="U26" s="8">
        <v>1.695841104455285</v>
      </c>
      <c r="V26" s="8">
        <v>3.1581433364253599</v>
      </c>
      <c r="W26" s="8">
        <v>0.50082143434900539</v>
      </c>
      <c r="X26" s="8">
        <v>1.2985171582429922</v>
      </c>
      <c r="Y26" s="8">
        <v>0.31717436569672969</v>
      </c>
      <c r="Z26" s="8">
        <v>19.374993265970446</v>
      </c>
      <c r="AA26" s="8">
        <v>0.94514842925902631</v>
      </c>
      <c r="AB26" s="8">
        <v>2.884583636815746</v>
      </c>
      <c r="AC26" s="8">
        <v>5.3637432661698483</v>
      </c>
      <c r="AD26" s="8">
        <v>1.2657647009496786</v>
      </c>
      <c r="AE26" s="8">
        <v>5.0433209487059809</v>
      </c>
      <c r="AF26" s="8">
        <v>13.678265911945335</v>
      </c>
      <c r="AG26" s="8">
        <v>4.9648832492299961</v>
      </c>
      <c r="AH26" s="8">
        <v>8.7162407058266156E-4</v>
      </c>
      <c r="AI26" s="8">
        <v>1.8376988215988724E-2</v>
      </c>
      <c r="AJ26" s="8">
        <v>3.3758064602621163</v>
      </c>
      <c r="AK26" s="8">
        <v>0.10767454918405589</v>
      </c>
      <c r="AL26" s="8">
        <v>4.5355474565763814</v>
      </c>
      <c r="AM26" s="8">
        <v>0.26969786992806644</v>
      </c>
      <c r="AN26" s="8">
        <v>0.35922680747890567</v>
      </c>
      <c r="AO26" s="8">
        <v>2.2027844011984512</v>
      </c>
      <c r="AP26" s="8">
        <v>1.9039678309999446</v>
      </c>
      <c r="AQ26" s="8">
        <v>1.61447939701887</v>
      </c>
      <c r="AR26" s="8">
        <v>0.44019183790561478</v>
      </c>
      <c r="AS26" s="8">
        <v>1.2360138950467738</v>
      </c>
      <c r="AT26" s="8">
        <v>16.852484448619464</v>
      </c>
      <c r="AU26" s="8">
        <v>1.5552285617941712</v>
      </c>
      <c r="AV26" s="8">
        <v>3.6495423772378701</v>
      </c>
      <c r="AW26" s="8">
        <v>1.1969432294252502</v>
      </c>
      <c r="AX26" s="8">
        <v>0.88735648197398764</v>
      </c>
      <c r="AY26" s="8">
        <v>0.44830472066174765</v>
      </c>
      <c r="AZ26" s="8">
        <v>0.34191116452546616</v>
      </c>
      <c r="BA26" s="8">
        <v>0.18170896566449002</v>
      </c>
      <c r="BB26" s="8">
        <v>0.15185353063747037</v>
      </c>
      <c r="BC26" s="8">
        <v>2.3472564253226854E-2</v>
      </c>
      <c r="BD26" s="8">
        <v>1.150373544505239</v>
      </c>
      <c r="BE26" s="8">
        <v>5.4006281096784434</v>
      </c>
      <c r="BF26" s="8">
        <v>1.9997426307617518</v>
      </c>
      <c r="BG26" s="8">
        <v>4.1842186479988568</v>
      </c>
      <c r="BH26" s="8">
        <v>3.5077765770779816</v>
      </c>
      <c r="BI26" s="8">
        <v>0.43680233997076789</v>
      </c>
      <c r="BJ26" s="8">
        <v>0.96632464293690334</v>
      </c>
      <c r="BK26" s="8">
        <v>0.61647008754675103</v>
      </c>
      <c r="BL26" s="8">
        <v>0.10247658338203168</v>
      </c>
      <c r="BM26" s="8">
        <v>1.0912090678076125</v>
      </c>
      <c r="BN26" s="8">
        <v>0</v>
      </c>
      <c r="BO26" s="9">
        <f t="shared" si="2"/>
        <v>242.39585118296782</v>
      </c>
      <c r="BP26" s="8">
        <v>185.14052743089039</v>
      </c>
      <c r="BQ26" s="8">
        <v>0</v>
      </c>
      <c r="BR26" s="8">
        <v>1.1023345436168168</v>
      </c>
      <c r="BS26" s="8">
        <v>0</v>
      </c>
      <c r="BT26" s="8">
        <v>0</v>
      </c>
      <c r="BU26" s="8">
        <v>12.335240120035401</v>
      </c>
      <c r="BV26" s="8">
        <v>0.32604672248959959</v>
      </c>
      <c r="BW26" s="9">
        <f t="shared" si="3"/>
        <v>441.3</v>
      </c>
    </row>
    <row r="27" spans="1:75" x14ac:dyDescent="0.2">
      <c r="A27" s="38" t="s">
        <v>91</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2"/>
        <v>0</v>
      </c>
      <c r="BP27" s="8">
        <v>3.4</v>
      </c>
      <c r="BQ27" s="8">
        <v>0</v>
      </c>
      <c r="BR27" s="8">
        <v>0</v>
      </c>
      <c r="BS27" s="8">
        <v>0</v>
      </c>
      <c r="BT27" s="8">
        <v>0</v>
      </c>
      <c r="BU27" s="8">
        <v>0</v>
      </c>
      <c r="BV27" s="8">
        <v>0</v>
      </c>
      <c r="BW27" s="9">
        <f t="shared" si="3"/>
        <v>3.4</v>
      </c>
    </row>
    <row r="28" spans="1:75" x14ac:dyDescent="0.2">
      <c r="A28" s="38" t="s">
        <v>101</v>
      </c>
      <c r="B28" s="16"/>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8">
        <v>0</v>
      </c>
      <c r="AI28" s="8">
        <v>0</v>
      </c>
      <c r="AJ28" s="8">
        <v>0</v>
      </c>
      <c r="AK28" s="8">
        <v>0</v>
      </c>
      <c r="AL28" s="8">
        <v>0</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0</v>
      </c>
      <c r="BE28" s="8">
        <v>0</v>
      </c>
      <c r="BF28" s="8">
        <v>0</v>
      </c>
      <c r="BG28" s="8">
        <v>0</v>
      </c>
      <c r="BH28" s="8">
        <v>0</v>
      </c>
      <c r="BI28" s="8">
        <v>0</v>
      </c>
      <c r="BJ28" s="8">
        <v>0</v>
      </c>
      <c r="BK28" s="8">
        <v>0</v>
      </c>
      <c r="BL28" s="8">
        <v>0</v>
      </c>
      <c r="BM28" s="8">
        <v>0</v>
      </c>
      <c r="BN28" s="8">
        <v>0</v>
      </c>
      <c r="BO28" s="9">
        <f t="shared" si="2"/>
        <v>0</v>
      </c>
      <c r="BP28" s="8">
        <v>0</v>
      </c>
      <c r="BQ28" s="8">
        <v>0</v>
      </c>
      <c r="BR28" s="8">
        <v>0</v>
      </c>
      <c r="BS28" s="8">
        <v>0</v>
      </c>
      <c r="BT28" s="8">
        <v>0</v>
      </c>
      <c r="BU28" s="8">
        <v>0</v>
      </c>
      <c r="BV28" s="8">
        <v>0</v>
      </c>
      <c r="BW28" s="9">
        <f t="shared" si="3"/>
        <v>0</v>
      </c>
    </row>
    <row r="29" spans="1:75" x14ac:dyDescent="0.2">
      <c r="A29" s="38" t="s">
        <v>102</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8" t="s">
        <v>92</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8" t="s">
        <v>93</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8" t="s">
        <v>94</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95</v>
      </c>
      <c r="B33" s="16"/>
      <c r="C33" s="8">
        <v>0</v>
      </c>
      <c r="D33" s="8">
        <v>0</v>
      </c>
      <c r="E33" s="8">
        <v>0</v>
      </c>
      <c r="F33" s="8">
        <v>0</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8">
        <v>0</v>
      </c>
      <c r="AA33" s="8">
        <v>0</v>
      </c>
      <c r="AB33" s="8">
        <v>0</v>
      </c>
      <c r="AC33" s="8">
        <v>0</v>
      </c>
      <c r="AD33" s="8">
        <v>0</v>
      </c>
      <c r="AE33" s="8">
        <v>0</v>
      </c>
      <c r="AF33" s="8">
        <v>0</v>
      </c>
      <c r="AG33" s="8">
        <v>0</v>
      </c>
      <c r="AH33" s="8">
        <v>0</v>
      </c>
      <c r="AI33" s="8">
        <v>0</v>
      </c>
      <c r="AJ33" s="8">
        <v>0</v>
      </c>
      <c r="AK33" s="8">
        <v>0</v>
      </c>
      <c r="AL33" s="8">
        <v>0</v>
      </c>
      <c r="AM33" s="8">
        <v>0</v>
      </c>
      <c r="AN33" s="8">
        <v>0</v>
      </c>
      <c r="AO33" s="8">
        <v>0</v>
      </c>
      <c r="AP33" s="8">
        <v>0</v>
      </c>
      <c r="AQ33" s="8">
        <v>0</v>
      </c>
      <c r="AR33" s="8">
        <v>0</v>
      </c>
      <c r="AS33" s="8">
        <v>0</v>
      </c>
      <c r="AT33" s="8">
        <v>0</v>
      </c>
      <c r="AU33" s="8">
        <v>0</v>
      </c>
      <c r="AV33" s="8">
        <v>0</v>
      </c>
      <c r="AW33" s="8">
        <v>0</v>
      </c>
      <c r="AX33" s="8">
        <v>0</v>
      </c>
      <c r="AY33" s="8">
        <v>0</v>
      </c>
      <c r="AZ33" s="8">
        <v>0</v>
      </c>
      <c r="BA33" s="8">
        <v>0</v>
      </c>
      <c r="BB33" s="8">
        <v>0</v>
      </c>
      <c r="BC33" s="8">
        <v>0</v>
      </c>
      <c r="BD33" s="8">
        <v>0</v>
      </c>
      <c r="BE33" s="8">
        <v>0</v>
      </c>
      <c r="BF33" s="8">
        <v>0</v>
      </c>
      <c r="BG33" s="8">
        <v>0</v>
      </c>
      <c r="BH33" s="8">
        <v>0</v>
      </c>
      <c r="BI33" s="8">
        <v>0</v>
      </c>
      <c r="BJ33" s="8">
        <v>0</v>
      </c>
      <c r="BK33" s="8">
        <v>0</v>
      </c>
      <c r="BL33" s="8">
        <v>0</v>
      </c>
      <c r="BM33" s="8">
        <v>0</v>
      </c>
      <c r="BN33" s="8">
        <v>0</v>
      </c>
      <c r="BO33" s="9">
        <f t="shared" si="2"/>
        <v>0</v>
      </c>
      <c r="BP33" s="8">
        <v>0</v>
      </c>
      <c r="BQ33" s="8">
        <v>0</v>
      </c>
      <c r="BR33" s="8">
        <v>0</v>
      </c>
      <c r="BS33" s="8">
        <v>0</v>
      </c>
      <c r="BT33" s="8">
        <v>0</v>
      </c>
      <c r="BU33" s="8">
        <v>0</v>
      </c>
      <c r="BV33" s="8">
        <v>0</v>
      </c>
      <c r="BW33" s="9">
        <f t="shared" si="3"/>
        <v>0</v>
      </c>
    </row>
    <row r="34" spans="1:75" x14ac:dyDescent="0.2">
      <c r="A34" s="38" t="s">
        <v>96</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8" t="s">
        <v>97</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8" t="s">
        <v>98</v>
      </c>
      <c r="B36" s="16"/>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
        <v>0</v>
      </c>
      <c r="X36" s="8">
        <v>0</v>
      </c>
      <c r="Y36" s="8">
        <v>0</v>
      </c>
      <c r="Z36" s="8">
        <v>0</v>
      </c>
      <c r="AA36" s="8">
        <v>0</v>
      </c>
      <c r="AB36" s="8">
        <v>0</v>
      </c>
      <c r="AC36" s="8">
        <v>0</v>
      </c>
      <c r="AD36" s="8">
        <v>0</v>
      </c>
      <c r="AE36" s="8">
        <v>0</v>
      </c>
      <c r="AF36" s="8">
        <v>0</v>
      </c>
      <c r="AG36" s="8">
        <v>0</v>
      </c>
      <c r="AH36" s="8">
        <v>0</v>
      </c>
      <c r="AI36" s="8">
        <v>0</v>
      </c>
      <c r="AJ36" s="8">
        <v>0</v>
      </c>
      <c r="AK36" s="8">
        <v>0</v>
      </c>
      <c r="AL36" s="8">
        <v>0</v>
      </c>
      <c r="AM36" s="8">
        <v>0</v>
      </c>
      <c r="AN36" s="8">
        <v>0</v>
      </c>
      <c r="AO36" s="8">
        <v>0</v>
      </c>
      <c r="AP36" s="8">
        <v>0</v>
      </c>
      <c r="AQ36" s="8">
        <v>0</v>
      </c>
      <c r="AR36" s="8">
        <v>0</v>
      </c>
      <c r="AS36" s="8">
        <v>0</v>
      </c>
      <c r="AT36" s="8">
        <v>0</v>
      </c>
      <c r="AU36" s="8">
        <v>0</v>
      </c>
      <c r="AV36" s="8">
        <v>0</v>
      </c>
      <c r="AW36" s="8">
        <v>0</v>
      </c>
      <c r="AX36" s="8">
        <v>0</v>
      </c>
      <c r="AY36" s="8">
        <v>0</v>
      </c>
      <c r="AZ36" s="8">
        <v>0</v>
      </c>
      <c r="BA36" s="8">
        <v>0</v>
      </c>
      <c r="BB36" s="8">
        <v>0</v>
      </c>
      <c r="BC36" s="8">
        <v>0</v>
      </c>
      <c r="BD36" s="8">
        <v>0</v>
      </c>
      <c r="BE36" s="8">
        <v>0</v>
      </c>
      <c r="BF36" s="8">
        <v>0</v>
      </c>
      <c r="BG36" s="8">
        <v>0</v>
      </c>
      <c r="BH36" s="8">
        <v>0</v>
      </c>
      <c r="BI36" s="8">
        <v>0</v>
      </c>
      <c r="BJ36" s="8">
        <v>0</v>
      </c>
      <c r="BK36" s="8">
        <v>0</v>
      </c>
      <c r="BL36" s="8">
        <v>0</v>
      </c>
      <c r="BM36" s="8">
        <v>0</v>
      </c>
      <c r="BN36" s="8">
        <v>0</v>
      </c>
      <c r="BO36" s="9">
        <f t="shared" si="2"/>
        <v>0</v>
      </c>
      <c r="BP36" s="8">
        <v>0</v>
      </c>
      <c r="BQ36" s="8">
        <v>0</v>
      </c>
      <c r="BR36" s="8">
        <v>0</v>
      </c>
      <c r="BS36" s="8">
        <v>0</v>
      </c>
      <c r="BT36" s="8">
        <v>0</v>
      </c>
      <c r="BU36" s="8">
        <v>0</v>
      </c>
      <c r="BV36" s="8">
        <v>0</v>
      </c>
      <c r="BW36" s="9">
        <f t="shared" si="3"/>
        <v>0</v>
      </c>
    </row>
    <row r="37" spans="1:75" x14ac:dyDescent="0.2">
      <c r="A37" s="38" t="s">
        <v>99</v>
      </c>
      <c r="B37" s="16"/>
      <c r="C37" s="8">
        <v>0</v>
      </c>
      <c r="D37" s="8">
        <v>0</v>
      </c>
      <c r="E37" s="8">
        <v>0</v>
      </c>
      <c r="F37" s="8">
        <v>0</v>
      </c>
      <c r="G37" s="8">
        <v>0</v>
      </c>
      <c r="H37" s="8">
        <v>0</v>
      </c>
      <c r="I37" s="8">
        <v>0</v>
      </c>
      <c r="J37" s="8">
        <v>0</v>
      </c>
      <c r="K37" s="8">
        <v>0</v>
      </c>
      <c r="L37" s="8">
        <v>0</v>
      </c>
      <c r="M37" s="8">
        <v>0</v>
      </c>
      <c r="N37" s="8">
        <v>0</v>
      </c>
      <c r="O37" s="8">
        <v>0</v>
      </c>
      <c r="P37" s="8">
        <v>0</v>
      </c>
      <c r="Q37" s="8">
        <v>0</v>
      </c>
      <c r="R37" s="8">
        <v>0</v>
      </c>
      <c r="S37" s="8">
        <v>0</v>
      </c>
      <c r="T37" s="8">
        <v>0</v>
      </c>
      <c r="U37" s="8">
        <v>0</v>
      </c>
      <c r="V37" s="8">
        <v>0</v>
      </c>
      <c r="W37" s="8">
        <v>0</v>
      </c>
      <c r="X37" s="8">
        <v>0</v>
      </c>
      <c r="Y37" s="8">
        <v>0</v>
      </c>
      <c r="Z37" s="8">
        <v>0</v>
      </c>
      <c r="AA37" s="8">
        <v>0</v>
      </c>
      <c r="AB37" s="8">
        <v>0</v>
      </c>
      <c r="AC37" s="8">
        <v>0</v>
      </c>
      <c r="AD37" s="8">
        <v>0</v>
      </c>
      <c r="AE37" s="8">
        <v>0</v>
      </c>
      <c r="AF37" s="8">
        <v>0</v>
      </c>
      <c r="AG37" s="8">
        <v>0</v>
      </c>
      <c r="AH37" s="8">
        <v>0</v>
      </c>
      <c r="AI37" s="8">
        <v>0</v>
      </c>
      <c r="AJ37" s="8">
        <v>0</v>
      </c>
      <c r="AK37" s="8">
        <v>0</v>
      </c>
      <c r="AL37" s="8">
        <v>0</v>
      </c>
      <c r="AM37" s="8">
        <v>0</v>
      </c>
      <c r="AN37" s="8">
        <v>0</v>
      </c>
      <c r="AO37" s="8">
        <v>0</v>
      </c>
      <c r="AP37" s="8">
        <v>0</v>
      </c>
      <c r="AQ37" s="8">
        <v>0</v>
      </c>
      <c r="AR37" s="8">
        <v>0</v>
      </c>
      <c r="AS37" s="8">
        <v>0</v>
      </c>
      <c r="AT37" s="8">
        <v>0</v>
      </c>
      <c r="AU37" s="8">
        <v>0</v>
      </c>
      <c r="AV37" s="8">
        <v>0</v>
      </c>
      <c r="AW37" s="8">
        <v>0</v>
      </c>
      <c r="AX37" s="8">
        <v>0</v>
      </c>
      <c r="AY37" s="8">
        <v>0</v>
      </c>
      <c r="AZ37" s="8">
        <v>0</v>
      </c>
      <c r="BA37" s="8">
        <v>0</v>
      </c>
      <c r="BB37" s="8">
        <v>0</v>
      </c>
      <c r="BC37" s="8">
        <v>0</v>
      </c>
      <c r="BD37" s="8">
        <v>0</v>
      </c>
      <c r="BE37" s="8">
        <v>0</v>
      </c>
      <c r="BF37" s="8">
        <v>0</v>
      </c>
      <c r="BG37" s="8">
        <v>0</v>
      </c>
      <c r="BH37" s="8">
        <v>0</v>
      </c>
      <c r="BI37" s="8">
        <v>0</v>
      </c>
      <c r="BJ37" s="8">
        <v>0</v>
      </c>
      <c r="BK37" s="8">
        <v>0</v>
      </c>
      <c r="BL37" s="8">
        <v>0</v>
      </c>
      <c r="BM37" s="8">
        <v>0</v>
      </c>
      <c r="BN37" s="8">
        <v>0</v>
      </c>
      <c r="BO37" s="9">
        <f t="shared" si="2"/>
        <v>0</v>
      </c>
      <c r="BP37" s="8">
        <v>0</v>
      </c>
      <c r="BQ37" s="8">
        <v>0</v>
      </c>
      <c r="BR37" s="8">
        <v>0</v>
      </c>
      <c r="BS37" s="8">
        <v>0</v>
      </c>
      <c r="BT37" s="8">
        <v>0</v>
      </c>
      <c r="BU37" s="8">
        <v>0</v>
      </c>
      <c r="BV37" s="8">
        <v>0</v>
      </c>
      <c r="BW37" s="9">
        <f t="shared" si="3"/>
        <v>0</v>
      </c>
    </row>
    <row r="38" spans="1:75" x14ac:dyDescent="0.2">
      <c r="A38" s="38" t="s">
        <v>103</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8" t="s">
        <v>104</v>
      </c>
      <c r="B39" s="16"/>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0</v>
      </c>
      <c r="W39" s="8">
        <v>0</v>
      </c>
      <c r="X39" s="8">
        <v>0</v>
      </c>
      <c r="Y39" s="8">
        <v>0</v>
      </c>
      <c r="Z39" s="8">
        <v>0</v>
      </c>
      <c r="AA39" s="8">
        <v>0</v>
      </c>
      <c r="AB39" s="8">
        <v>0</v>
      </c>
      <c r="AC39" s="8">
        <v>0</v>
      </c>
      <c r="AD39" s="8">
        <v>0</v>
      </c>
      <c r="AE39" s="8">
        <v>0</v>
      </c>
      <c r="AF39" s="8">
        <v>0</v>
      </c>
      <c r="AG39" s="8">
        <v>0</v>
      </c>
      <c r="AH39" s="8">
        <v>0</v>
      </c>
      <c r="AI39" s="8">
        <v>0</v>
      </c>
      <c r="AJ39" s="8">
        <v>0</v>
      </c>
      <c r="AK39" s="8">
        <v>0</v>
      </c>
      <c r="AL39" s="8">
        <v>0</v>
      </c>
      <c r="AM39" s="8">
        <v>0</v>
      </c>
      <c r="AN39" s="8">
        <v>0</v>
      </c>
      <c r="AO39" s="8">
        <v>0</v>
      </c>
      <c r="AP39" s="8">
        <v>0</v>
      </c>
      <c r="AQ39" s="8">
        <v>0</v>
      </c>
      <c r="AR39" s="8">
        <v>0</v>
      </c>
      <c r="AS39" s="8">
        <v>0</v>
      </c>
      <c r="AT39" s="8">
        <v>0</v>
      </c>
      <c r="AU39" s="8">
        <v>0</v>
      </c>
      <c r="AV39" s="8">
        <v>0</v>
      </c>
      <c r="AW39" s="8">
        <v>0</v>
      </c>
      <c r="AX39" s="8">
        <v>0</v>
      </c>
      <c r="AY39" s="8">
        <v>0</v>
      </c>
      <c r="AZ39" s="8">
        <v>0</v>
      </c>
      <c r="BA39" s="8">
        <v>0</v>
      </c>
      <c r="BB39" s="8">
        <v>0</v>
      </c>
      <c r="BC39" s="8">
        <v>0</v>
      </c>
      <c r="BD39" s="8">
        <v>0</v>
      </c>
      <c r="BE39" s="8">
        <v>0</v>
      </c>
      <c r="BF39" s="8">
        <v>0</v>
      </c>
      <c r="BG39" s="8">
        <v>0</v>
      </c>
      <c r="BH39" s="8">
        <v>0</v>
      </c>
      <c r="BI39" s="8">
        <v>0</v>
      </c>
      <c r="BJ39" s="8">
        <v>0</v>
      </c>
      <c r="BK39" s="8">
        <v>0</v>
      </c>
      <c r="BL39" s="8">
        <v>0</v>
      </c>
      <c r="BM39" s="8">
        <v>0</v>
      </c>
      <c r="BN39" s="8">
        <v>0</v>
      </c>
      <c r="BO39" s="9">
        <f t="shared" ref="BO39:BO66" si="4">SUM(C39:BN39)</f>
        <v>0</v>
      </c>
      <c r="BP39" s="8">
        <v>0</v>
      </c>
      <c r="BQ39" s="8">
        <v>0</v>
      </c>
      <c r="BR39" s="8">
        <v>0</v>
      </c>
      <c r="BS39" s="8">
        <v>0</v>
      </c>
      <c r="BT39" s="8">
        <v>0</v>
      </c>
      <c r="BU39" s="8">
        <v>0</v>
      </c>
      <c r="BV39" s="8">
        <v>0</v>
      </c>
      <c r="BW39" s="9">
        <f t="shared" si="3"/>
        <v>0</v>
      </c>
    </row>
    <row r="40" spans="1:75" x14ac:dyDescent="0.2">
      <c r="A40" s="38" t="s">
        <v>105</v>
      </c>
      <c r="B40" s="16"/>
      <c r="C40" s="8">
        <v>1.9337897495552101E-5</v>
      </c>
      <c r="D40" s="8">
        <v>0</v>
      </c>
      <c r="E40" s="8">
        <v>0</v>
      </c>
      <c r="F40" s="8">
        <v>1.0110610131839084E-5</v>
      </c>
      <c r="G40" s="8">
        <v>2.8255445570086061E-3</v>
      </c>
      <c r="H40" s="8">
        <v>1.6762847236872507E-4</v>
      </c>
      <c r="I40" s="8">
        <v>1.0922335663106646E-5</v>
      </c>
      <c r="J40" s="8">
        <v>3.976785525096239E-5</v>
      </c>
      <c r="K40" s="8">
        <v>1.3251844394934818E-3</v>
      </c>
      <c r="L40" s="8">
        <v>2.5554566448130751E-5</v>
      </c>
      <c r="M40" s="8">
        <v>1.0878428999915431E-4</v>
      </c>
      <c r="N40" s="8">
        <v>0</v>
      </c>
      <c r="O40" s="8">
        <v>0</v>
      </c>
      <c r="P40" s="8">
        <v>9.8157636469990239E-5</v>
      </c>
      <c r="Q40" s="8">
        <v>0</v>
      </c>
      <c r="R40" s="8">
        <v>0</v>
      </c>
      <c r="S40" s="8">
        <v>1.9129084432146224E-5</v>
      </c>
      <c r="T40" s="8">
        <v>1.0513144070764499E-4</v>
      </c>
      <c r="U40" s="8">
        <v>8.2123172859692109E-5</v>
      </c>
      <c r="V40" s="8">
        <v>7.6940549303136548E-3</v>
      </c>
      <c r="W40" s="8">
        <v>0</v>
      </c>
      <c r="X40" s="8">
        <v>4.8173197027371792E-4</v>
      </c>
      <c r="Y40" s="8">
        <v>4.2747069403168219E-5</v>
      </c>
      <c r="Z40" s="8">
        <v>1.5673689113641798E-3</v>
      </c>
      <c r="AA40" s="8">
        <v>8.5139492542788154E-6</v>
      </c>
      <c r="AB40" s="8">
        <v>8.6335223986817503E-6</v>
      </c>
      <c r="AC40" s="8">
        <v>6.9405859669400681E-4</v>
      </c>
      <c r="AD40" s="8">
        <v>4.6170904348879693E-3</v>
      </c>
      <c r="AE40" s="8">
        <v>1.449237970981378E-2</v>
      </c>
      <c r="AF40" s="8">
        <v>2.1439092264683234E-2</v>
      </c>
      <c r="AG40" s="8">
        <v>1.5748064381618078E-4</v>
      </c>
      <c r="AH40" s="8">
        <v>7.924430873539446E-6</v>
      </c>
      <c r="AI40" s="8">
        <v>1.6301640920858466E-6</v>
      </c>
      <c r="AJ40" s="8">
        <v>1.6977585186558027E-4</v>
      </c>
      <c r="AK40" s="8">
        <v>2.5804148866963956E-4</v>
      </c>
      <c r="AL40" s="8">
        <v>6.3302152929357609E-4</v>
      </c>
      <c r="AM40" s="8">
        <v>5.890981772389307E-3</v>
      </c>
      <c r="AN40" s="8">
        <v>6.4930195870093035E-2</v>
      </c>
      <c r="AO40" s="8">
        <v>2.1005018944187021E-3</v>
      </c>
      <c r="AP40" s="8">
        <v>3.5165457419712616E-3</v>
      </c>
      <c r="AQ40" s="8">
        <v>0</v>
      </c>
      <c r="AR40" s="8">
        <v>0</v>
      </c>
      <c r="AS40" s="8">
        <v>0</v>
      </c>
      <c r="AT40" s="8">
        <v>5.9292528195244271E-5</v>
      </c>
      <c r="AU40" s="8">
        <v>4.4186258178725069E-6</v>
      </c>
      <c r="AV40" s="8">
        <v>4.9351733540279616E-3</v>
      </c>
      <c r="AW40" s="8">
        <v>1.6677134240620088E-4</v>
      </c>
      <c r="AX40" s="8">
        <v>3.9950173456650205E-4</v>
      </c>
      <c r="AY40" s="8">
        <v>5.9970648671051204E-4</v>
      </c>
      <c r="AZ40" s="8">
        <v>1.5187252647103488E-3</v>
      </c>
      <c r="BA40" s="8">
        <v>3.4984481239261778E-3</v>
      </c>
      <c r="BB40" s="8">
        <v>2.3124451086195612E-5</v>
      </c>
      <c r="BC40" s="8">
        <v>4.2781747780437265E-5</v>
      </c>
      <c r="BD40" s="8">
        <v>6.0490894112142106E-4</v>
      </c>
      <c r="BE40" s="8">
        <v>3.466402474413202E-4</v>
      </c>
      <c r="BF40" s="8">
        <v>9.5997805199036753E-4</v>
      </c>
      <c r="BG40" s="8">
        <v>2.1489948493909306E-6</v>
      </c>
      <c r="BH40" s="8">
        <v>6.9118354028932055E-6</v>
      </c>
      <c r="BI40" s="8">
        <v>1.5129965553214791E-3</v>
      </c>
      <c r="BJ40" s="8">
        <v>4.7795077760340256E-4</v>
      </c>
      <c r="BK40" s="8">
        <v>1.5319595044657527E-4</v>
      </c>
      <c r="BL40" s="8">
        <v>6.021000096346876E-6</v>
      </c>
      <c r="BM40" s="8">
        <v>2.2278091217027017E-5</v>
      </c>
      <c r="BN40" s="8">
        <v>0</v>
      </c>
      <c r="BO40" s="9">
        <f t="shared" si="4"/>
        <v>0.14889012120961631</v>
      </c>
      <c r="BP40" s="8">
        <v>0.15018308426777621</v>
      </c>
      <c r="BQ40" s="8">
        <v>0</v>
      </c>
      <c r="BR40" s="8">
        <v>0</v>
      </c>
      <c r="BS40" s="8">
        <v>0</v>
      </c>
      <c r="BT40" s="8">
        <v>0</v>
      </c>
      <c r="BU40" s="8">
        <v>9.2679452260738975E-4</v>
      </c>
      <c r="BV40" s="8">
        <v>0</v>
      </c>
      <c r="BW40" s="9">
        <f t="shared" si="3"/>
        <v>0.29999999999999993</v>
      </c>
    </row>
    <row r="41" spans="1:75" x14ac:dyDescent="0.2">
      <c r="A41" s="38" t="s">
        <v>106</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8" t="s">
        <v>107</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8" t="s">
        <v>108</v>
      </c>
      <c r="B43" s="16"/>
      <c r="C43" s="8">
        <v>0.52477539210723523</v>
      </c>
      <c r="D43" s="8">
        <v>0</v>
      </c>
      <c r="E43" s="8">
        <v>0</v>
      </c>
      <c r="F43" s="8">
        <v>0</v>
      </c>
      <c r="G43" s="8">
        <v>5.3391277860910476E-2</v>
      </c>
      <c r="H43" s="8">
        <v>3.0831129185376938E-2</v>
      </c>
      <c r="I43" s="8">
        <v>0</v>
      </c>
      <c r="J43" s="8">
        <v>0</v>
      </c>
      <c r="K43" s="8">
        <v>5.4590761095000672E-3</v>
      </c>
      <c r="L43" s="8">
        <v>1.1805568088979311E-2</v>
      </c>
      <c r="M43" s="8">
        <v>0.44520881974523369</v>
      </c>
      <c r="N43" s="8">
        <v>7.5183712504315698E-3</v>
      </c>
      <c r="O43" s="8">
        <v>0.17013968823257411</v>
      </c>
      <c r="P43" s="8">
        <v>0</v>
      </c>
      <c r="Q43" s="8">
        <v>0</v>
      </c>
      <c r="R43" s="8">
        <v>6.606964219500587E-2</v>
      </c>
      <c r="S43" s="8">
        <v>0</v>
      </c>
      <c r="T43" s="8">
        <v>1.2474446490476927E-2</v>
      </c>
      <c r="U43" s="8">
        <v>0</v>
      </c>
      <c r="V43" s="8">
        <v>0.2039249535731984</v>
      </c>
      <c r="W43" s="8">
        <v>7.1799279094771712E-2</v>
      </c>
      <c r="X43" s="8">
        <v>3.1335937344225476E-3</v>
      </c>
      <c r="Y43" s="8">
        <v>6.782332317956577E-2</v>
      </c>
      <c r="Z43" s="8">
        <v>0</v>
      </c>
      <c r="AA43" s="8">
        <v>0</v>
      </c>
      <c r="AB43" s="8">
        <v>1.090381116172735E-2</v>
      </c>
      <c r="AC43" s="8">
        <v>3.5141003625687672E-2</v>
      </c>
      <c r="AD43" s="8">
        <v>2.0904226512369287E-2</v>
      </c>
      <c r="AE43" s="8">
        <v>6.1592725577313736</v>
      </c>
      <c r="AF43" s="8">
        <v>0.32394143569943257</v>
      </c>
      <c r="AG43" s="8">
        <v>0</v>
      </c>
      <c r="AH43" s="8">
        <v>0</v>
      </c>
      <c r="AI43" s="8">
        <v>2.4222857326986591E-2</v>
      </c>
      <c r="AJ43" s="8">
        <v>0.37064197970954743</v>
      </c>
      <c r="AK43" s="8">
        <v>0</v>
      </c>
      <c r="AL43" s="8">
        <v>6.3001243663790328E-3</v>
      </c>
      <c r="AM43" s="8">
        <v>0</v>
      </c>
      <c r="AN43" s="8">
        <v>4.9458096110782208E-3</v>
      </c>
      <c r="AO43" s="8">
        <v>0</v>
      </c>
      <c r="AP43" s="8">
        <v>0</v>
      </c>
      <c r="AQ43" s="8">
        <v>34.053060616073147</v>
      </c>
      <c r="AR43" s="8">
        <v>0</v>
      </c>
      <c r="AS43" s="8">
        <v>0</v>
      </c>
      <c r="AT43" s="8">
        <v>0</v>
      </c>
      <c r="AU43" s="8">
        <v>0</v>
      </c>
      <c r="AV43" s="8">
        <v>4.0780974854935073</v>
      </c>
      <c r="AW43" s="8">
        <v>0</v>
      </c>
      <c r="AX43" s="8">
        <v>0</v>
      </c>
      <c r="AY43" s="8">
        <v>0</v>
      </c>
      <c r="AZ43" s="8">
        <v>0</v>
      </c>
      <c r="BA43" s="8">
        <v>1.0194486215009433</v>
      </c>
      <c r="BB43" s="8">
        <v>9.2926775462278483E-2</v>
      </c>
      <c r="BC43" s="8">
        <v>0</v>
      </c>
      <c r="BD43" s="8">
        <v>0</v>
      </c>
      <c r="BE43" s="8">
        <v>0</v>
      </c>
      <c r="BF43" s="8">
        <v>0</v>
      </c>
      <c r="BG43" s="8">
        <v>0.18360544026648623</v>
      </c>
      <c r="BH43" s="8">
        <v>3.6767837150456464E-2</v>
      </c>
      <c r="BI43" s="8">
        <v>6.9266117284759784E-3</v>
      </c>
      <c r="BJ43" s="8">
        <v>4.0163891236292184E-3</v>
      </c>
      <c r="BK43" s="8">
        <v>0</v>
      </c>
      <c r="BL43" s="8">
        <v>0</v>
      </c>
      <c r="BM43" s="8">
        <v>0</v>
      </c>
      <c r="BN43" s="8">
        <v>0</v>
      </c>
      <c r="BO43" s="9">
        <f t="shared" si="4"/>
        <v>48.105478143391188</v>
      </c>
      <c r="BP43" s="8">
        <v>30.74244389040016</v>
      </c>
      <c r="BQ43" s="8">
        <v>0</v>
      </c>
      <c r="BR43" s="8">
        <v>0</v>
      </c>
      <c r="BS43" s="8">
        <v>0</v>
      </c>
      <c r="BT43" s="8">
        <v>0</v>
      </c>
      <c r="BU43" s="8">
        <v>6.6751243338486059</v>
      </c>
      <c r="BV43" s="8">
        <v>3.6169536323600489</v>
      </c>
      <c r="BW43" s="9">
        <f t="shared" si="3"/>
        <v>89.14</v>
      </c>
    </row>
    <row r="44" spans="1:75" x14ac:dyDescent="0.2">
      <c r="A44" s="38" t="s">
        <v>109</v>
      </c>
      <c r="B44" s="16"/>
      <c r="C44" s="8">
        <v>6.2260466731215525</v>
      </c>
      <c r="D44" s="8">
        <v>0.36293309599629148</v>
      </c>
      <c r="E44" s="8">
        <v>0.16444423036119163</v>
      </c>
      <c r="F44" s="8">
        <v>0.76887927795831479</v>
      </c>
      <c r="G44" s="8">
        <v>30.281494686014923</v>
      </c>
      <c r="H44" s="8">
        <v>5.5810246089823154</v>
      </c>
      <c r="I44" s="8">
        <v>2.8306049929134498</v>
      </c>
      <c r="J44" s="8">
        <v>3.6828799521879305</v>
      </c>
      <c r="K44" s="8">
        <v>3.2978489761716792</v>
      </c>
      <c r="L44" s="8">
        <v>27.346298164355783</v>
      </c>
      <c r="M44" s="8">
        <v>26.080478536844296</v>
      </c>
      <c r="N44" s="8">
        <v>9.5920582187828618</v>
      </c>
      <c r="O44" s="8">
        <v>5.3285384329918957</v>
      </c>
      <c r="P44" s="8">
        <v>6.9318740841542272</v>
      </c>
      <c r="Q44" s="8">
        <v>19.698895358391617</v>
      </c>
      <c r="R44" s="8">
        <v>11.391549608764867</v>
      </c>
      <c r="S44" s="8">
        <v>3.3845158889026212</v>
      </c>
      <c r="T44" s="8">
        <v>4.0241862959760253</v>
      </c>
      <c r="U44" s="8">
        <v>8.4662341494210285</v>
      </c>
      <c r="V44" s="8">
        <v>14.212326369675653</v>
      </c>
      <c r="W44" s="8">
        <v>1.3580371305740613</v>
      </c>
      <c r="X44" s="8">
        <v>3.3924376142050594</v>
      </c>
      <c r="Y44" s="8">
        <v>1.7068217631537728</v>
      </c>
      <c r="Z44" s="8">
        <v>13.063383609845808</v>
      </c>
      <c r="AA44" s="8">
        <v>1.8791664108214541</v>
      </c>
      <c r="AB44" s="8">
        <v>6.4535605862090408</v>
      </c>
      <c r="AC44" s="8">
        <v>60.744073188558289</v>
      </c>
      <c r="AD44" s="8">
        <v>10.009989122855075</v>
      </c>
      <c r="AE44" s="8">
        <v>34.030361179114081</v>
      </c>
      <c r="AF44" s="8">
        <v>25.969766809259205</v>
      </c>
      <c r="AG44" s="8">
        <v>12.982896629784072</v>
      </c>
      <c r="AH44" s="8">
        <v>2.0649364963702714</v>
      </c>
      <c r="AI44" s="8">
        <v>1.9436669046291879</v>
      </c>
      <c r="AJ44" s="8">
        <v>22.114122826598432</v>
      </c>
      <c r="AK44" s="8">
        <v>3.3831407016885153</v>
      </c>
      <c r="AL44" s="8">
        <v>14.13861049364724</v>
      </c>
      <c r="AM44" s="8">
        <v>2.9638695564061872</v>
      </c>
      <c r="AN44" s="8">
        <v>3.0332917415101468</v>
      </c>
      <c r="AO44" s="8">
        <v>9.6605663043742052</v>
      </c>
      <c r="AP44" s="8">
        <v>10.597031841532154</v>
      </c>
      <c r="AQ44" s="8">
        <v>15.015245900600334</v>
      </c>
      <c r="AR44" s="8">
        <v>25.96259468691278</v>
      </c>
      <c r="AS44" s="8">
        <v>29.790401113162314</v>
      </c>
      <c r="AT44" s="8">
        <v>33.952669798375965</v>
      </c>
      <c r="AU44" s="8">
        <v>3.5749188743906957</v>
      </c>
      <c r="AV44" s="8">
        <v>32.609653797671129</v>
      </c>
      <c r="AW44" s="8">
        <v>8.3567396075929548</v>
      </c>
      <c r="AX44" s="8">
        <v>1.7284529714427912</v>
      </c>
      <c r="AY44" s="8">
        <v>6.9729642652017416</v>
      </c>
      <c r="AZ44" s="8">
        <v>1.5124647929482635</v>
      </c>
      <c r="BA44" s="8">
        <v>23.571934324509556</v>
      </c>
      <c r="BB44" s="8">
        <v>4.8776049659487546</v>
      </c>
      <c r="BC44" s="8">
        <v>3.3423345366791097</v>
      </c>
      <c r="BD44" s="8">
        <v>12.059651813245486</v>
      </c>
      <c r="BE44" s="8">
        <v>6.887541798565473</v>
      </c>
      <c r="BF44" s="8">
        <v>8.3173452859731114</v>
      </c>
      <c r="BG44" s="8">
        <v>28.1443167245274</v>
      </c>
      <c r="BH44" s="8">
        <v>10.22585913732312</v>
      </c>
      <c r="BI44" s="8">
        <v>2.4981488681239012</v>
      </c>
      <c r="BJ44" s="8">
        <v>1.7306570438537889</v>
      </c>
      <c r="BK44" s="8">
        <v>4.9718811202501918</v>
      </c>
      <c r="BL44" s="8">
        <v>0.60277815326676387</v>
      </c>
      <c r="BM44" s="8">
        <v>2.4815737979796069</v>
      </c>
      <c r="BN44" s="8">
        <v>0</v>
      </c>
      <c r="BO44" s="9">
        <f t="shared" si="4"/>
        <v>700.33057589165014</v>
      </c>
      <c r="BP44" s="8">
        <v>1349.8276741165644</v>
      </c>
      <c r="BQ44" s="8">
        <v>0</v>
      </c>
      <c r="BR44" s="8">
        <v>0</v>
      </c>
      <c r="BS44" s="8">
        <v>0</v>
      </c>
      <c r="BT44" s="8">
        <v>0</v>
      </c>
      <c r="BU44" s="8">
        <v>55.87245166871601</v>
      </c>
      <c r="BV44" s="8">
        <v>16.769298323069584</v>
      </c>
      <c r="BW44" s="9">
        <f t="shared" si="3"/>
        <v>2122.8000000000002</v>
      </c>
    </row>
    <row r="45" spans="1:75" x14ac:dyDescent="0.2">
      <c r="A45" s="38" t="s">
        <v>110</v>
      </c>
      <c r="B45" s="16"/>
      <c r="C45" s="8">
        <v>4.6135687847223987E-2</v>
      </c>
      <c r="D45" s="8">
        <v>4.4192219881581424E-2</v>
      </c>
      <c r="E45" s="8">
        <v>3.7613229723901015E-4</v>
      </c>
      <c r="F45" s="8">
        <v>1.507838221804755E-3</v>
      </c>
      <c r="G45" s="8">
        <v>6.3446623465000102E-2</v>
      </c>
      <c r="H45" s="8">
        <v>1.0923818962942478E-2</v>
      </c>
      <c r="I45" s="8">
        <v>6.0110722578127773E-3</v>
      </c>
      <c r="J45" s="8">
        <v>7.1310632677269621E-3</v>
      </c>
      <c r="K45" s="8">
        <v>0.13619157490852174</v>
      </c>
      <c r="L45" s="8">
        <v>5.6182794172844476E-2</v>
      </c>
      <c r="M45" s="8">
        <v>0.93113919594159633</v>
      </c>
      <c r="N45" s="8">
        <v>0.18933331971631071</v>
      </c>
      <c r="O45" s="8">
        <v>0.20531922511462719</v>
      </c>
      <c r="P45" s="8">
        <v>0.28086089763629629</v>
      </c>
      <c r="Q45" s="8">
        <v>0.52132759954826313</v>
      </c>
      <c r="R45" s="8">
        <v>0.42446930300577113</v>
      </c>
      <c r="S45" s="8">
        <v>1.248084683680099E-2</v>
      </c>
      <c r="T45" s="8">
        <v>1.1344231036290973E-2</v>
      </c>
      <c r="U45" s="8">
        <v>1.6456313494704177E-2</v>
      </c>
      <c r="V45" s="8">
        <v>3.0678748171197767E-2</v>
      </c>
      <c r="W45" s="8">
        <v>2.6460491398507665E-3</v>
      </c>
      <c r="X45" s="8">
        <v>7.5464076734754557E-3</v>
      </c>
      <c r="Y45" s="8">
        <v>3.7378753413797082E-3</v>
      </c>
      <c r="Z45" s="8">
        <v>4.3342041008953287E-2</v>
      </c>
      <c r="AA45" s="8">
        <v>3.7593638558044854E-3</v>
      </c>
      <c r="AB45" s="8">
        <v>1.2687213243085079E-2</v>
      </c>
      <c r="AC45" s="8">
        <v>0.20478712849913133</v>
      </c>
      <c r="AD45" s="8">
        <v>0.51485330313739952</v>
      </c>
      <c r="AE45" s="8">
        <v>1.7203487756944402</v>
      </c>
      <c r="AF45" s="8">
        <v>1.204384169876018</v>
      </c>
      <c r="AG45" s="8">
        <v>0.55491545520333851</v>
      </c>
      <c r="AH45" s="8">
        <v>0.17920840021759288</v>
      </c>
      <c r="AI45" s="8">
        <v>0.11258768303289651</v>
      </c>
      <c r="AJ45" s="8">
        <v>0.70904964818150629</v>
      </c>
      <c r="AK45" s="8">
        <v>0.14966483184869972</v>
      </c>
      <c r="AL45" s="8">
        <v>0.87504918860985992</v>
      </c>
      <c r="AM45" s="8">
        <v>9.295981556453177E-2</v>
      </c>
      <c r="AN45" s="8">
        <v>7.8685885379841169E-2</v>
      </c>
      <c r="AO45" s="8">
        <v>0.37411036299012596</v>
      </c>
      <c r="AP45" s="8">
        <v>0.31775043810430059</v>
      </c>
      <c r="AQ45" s="8">
        <v>14.879619579846279</v>
      </c>
      <c r="AR45" s="8">
        <v>0</v>
      </c>
      <c r="AS45" s="8">
        <v>0</v>
      </c>
      <c r="AT45" s="8">
        <v>0.19712201783565961</v>
      </c>
      <c r="AU45" s="8">
        <v>3.4638767361462729E-2</v>
      </c>
      <c r="AV45" s="8">
        <v>1.6514184494516113</v>
      </c>
      <c r="AW45" s="8">
        <v>0.29556286247216512</v>
      </c>
      <c r="AX45" s="8">
        <v>5.5434386807534881E-2</v>
      </c>
      <c r="AY45" s="8">
        <v>0.40659170519654814</v>
      </c>
      <c r="AZ45" s="8">
        <v>7.6198552297653627E-2</v>
      </c>
      <c r="BA45" s="8">
        <v>0.54542451545038528</v>
      </c>
      <c r="BB45" s="8">
        <v>0.22443401178864233</v>
      </c>
      <c r="BC45" s="8">
        <v>0.13907214697098627</v>
      </c>
      <c r="BD45" s="8">
        <v>0.21501122094904077</v>
      </c>
      <c r="BE45" s="8">
        <v>0</v>
      </c>
      <c r="BF45" s="8">
        <v>0</v>
      </c>
      <c r="BG45" s="8">
        <v>0.32381556640094511</v>
      </c>
      <c r="BH45" s="8">
        <v>4.8327324884944886E-2</v>
      </c>
      <c r="BI45" s="8">
        <v>0.13389048469492487</v>
      </c>
      <c r="BJ45" s="8">
        <v>4.8561462767810863E-2</v>
      </c>
      <c r="BK45" s="8">
        <v>7.1859129533538846E-2</v>
      </c>
      <c r="BL45" s="8">
        <v>2.0819254719414797E-2</v>
      </c>
      <c r="BM45" s="8">
        <v>0.19348833783105229</v>
      </c>
      <c r="BN45" s="8">
        <v>0</v>
      </c>
      <c r="BO45" s="9">
        <f t="shared" si="4"/>
        <v>29.718872319647389</v>
      </c>
      <c r="BP45" s="8">
        <v>6.9276114073218258</v>
      </c>
      <c r="BQ45" s="8">
        <v>0</v>
      </c>
      <c r="BR45" s="8">
        <v>0</v>
      </c>
      <c r="BS45" s="8">
        <v>0</v>
      </c>
      <c r="BT45" s="8">
        <v>0</v>
      </c>
      <c r="BU45" s="8">
        <v>5.1388023549167876</v>
      </c>
      <c r="BV45" s="8">
        <v>2.7847139181139964</v>
      </c>
      <c r="BW45" s="9">
        <f t="shared" ref="BW45:BW67" si="5">SUM(BO45:BV45)</f>
        <v>44.569999999999993</v>
      </c>
    </row>
    <row r="46" spans="1:75" x14ac:dyDescent="0.2">
      <c r="A46" s="38" t="s">
        <v>141</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8" t="s">
        <v>133</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 t="shared" si="4"/>
        <v>0</v>
      </c>
      <c r="BP47" s="8">
        <v>0</v>
      </c>
      <c r="BQ47" s="8">
        <v>0</v>
      </c>
      <c r="BR47" s="8">
        <v>0</v>
      </c>
      <c r="BS47" s="8">
        <v>0</v>
      </c>
      <c r="BT47" s="8">
        <v>0</v>
      </c>
      <c r="BU47" s="8">
        <v>0</v>
      </c>
      <c r="BV47" s="8">
        <v>0</v>
      </c>
      <c r="BW47" s="9">
        <f t="shared" si="5"/>
        <v>0</v>
      </c>
    </row>
    <row r="48" spans="1:75" x14ac:dyDescent="0.2">
      <c r="A48" s="38" t="s">
        <v>111</v>
      </c>
      <c r="B48" s="16"/>
      <c r="C48" s="8">
        <v>4.9759212839202448E-2</v>
      </c>
      <c r="D48" s="8">
        <v>0</v>
      </c>
      <c r="E48" s="8">
        <v>0</v>
      </c>
      <c r="F48" s="8">
        <v>5.1314188240434322E-2</v>
      </c>
      <c r="G48" s="8">
        <v>0.72034235461763396</v>
      </c>
      <c r="H48" s="8">
        <v>0.12789672675077415</v>
      </c>
      <c r="I48" s="8">
        <v>0.11506817969066993</v>
      </c>
      <c r="J48" s="8">
        <v>7.3083843857577838E-2</v>
      </c>
      <c r="K48" s="8">
        <v>0.18776327969794654</v>
      </c>
      <c r="L48" s="8">
        <v>0.24529736954330708</v>
      </c>
      <c r="M48" s="8">
        <v>1.5852974215492015</v>
      </c>
      <c r="N48" s="8">
        <v>1.1992747781949962</v>
      </c>
      <c r="O48" s="8">
        <v>7.9692489312783318E-2</v>
      </c>
      <c r="P48" s="8">
        <v>0.45483030485839632</v>
      </c>
      <c r="Q48" s="8">
        <v>0.42217582143266086</v>
      </c>
      <c r="R48" s="8">
        <v>0.65581087546672734</v>
      </c>
      <c r="S48" s="8">
        <v>0.17260226953600177</v>
      </c>
      <c r="T48" s="8">
        <v>0.2340237978844088</v>
      </c>
      <c r="U48" s="8">
        <v>0.34209458826956468</v>
      </c>
      <c r="V48" s="8">
        <v>0.1481114069666748</v>
      </c>
      <c r="W48" s="8">
        <v>3.9651872731244882E-2</v>
      </c>
      <c r="X48" s="8">
        <v>5.1702932090741685E-2</v>
      </c>
      <c r="Y48" s="8">
        <v>9.6408474875958661E-2</v>
      </c>
      <c r="Z48" s="8">
        <v>2.2306122130576398</v>
      </c>
      <c r="AA48" s="8">
        <v>0.39923993426458521</v>
      </c>
      <c r="AB48" s="8">
        <v>0.2857267299751417</v>
      </c>
      <c r="AC48" s="8">
        <v>5.0703860395451823</v>
      </c>
      <c r="AD48" s="8">
        <v>0.98313319742466976</v>
      </c>
      <c r="AE48" s="8">
        <v>2.4829069719064152</v>
      </c>
      <c r="AF48" s="8">
        <v>4.5471368170329631</v>
      </c>
      <c r="AG48" s="8">
        <v>1.2758573167053333</v>
      </c>
      <c r="AH48" s="8">
        <v>1.7882217114090479E-2</v>
      </c>
      <c r="AI48" s="8">
        <v>0.12595300749924015</v>
      </c>
      <c r="AJ48" s="8">
        <v>3.9469163121600128</v>
      </c>
      <c r="AK48" s="8">
        <v>0.33820714976649069</v>
      </c>
      <c r="AL48" s="8">
        <v>2.7900146136484203</v>
      </c>
      <c r="AM48" s="8">
        <v>0.29583407008310897</v>
      </c>
      <c r="AN48" s="8">
        <v>0.22391645777643687</v>
      </c>
      <c r="AO48" s="8">
        <v>1.1141398749778979</v>
      </c>
      <c r="AP48" s="8">
        <v>0.54890631663248912</v>
      </c>
      <c r="AQ48" s="8">
        <v>11.338880625734626</v>
      </c>
      <c r="AR48" s="8">
        <v>14.566620814827916</v>
      </c>
      <c r="AS48" s="8">
        <v>6.3097014343217941</v>
      </c>
      <c r="AT48" s="8">
        <v>4.1591704544272803</v>
      </c>
      <c r="AU48" s="8">
        <v>0</v>
      </c>
      <c r="AV48" s="8">
        <v>15.544700342198563</v>
      </c>
      <c r="AW48" s="8">
        <v>0.30244271553830859</v>
      </c>
      <c r="AX48" s="8">
        <v>0.73589210862985754</v>
      </c>
      <c r="AY48" s="8">
        <v>4.5681289849495048</v>
      </c>
      <c r="AZ48" s="8">
        <v>2.2547143317765084E-2</v>
      </c>
      <c r="BA48" s="8">
        <v>0.4991471037933069</v>
      </c>
      <c r="BB48" s="8">
        <v>0.22819264012980478</v>
      </c>
      <c r="BC48" s="8">
        <v>1.2828547060102009E-2</v>
      </c>
      <c r="BD48" s="8">
        <v>1.1460168707030114</v>
      </c>
      <c r="BE48" s="8">
        <v>0</v>
      </c>
      <c r="BF48" s="8">
        <v>0</v>
      </c>
      <c r="BG48" s="8">
        <v>1.1883899503863931</v>
      </c>
      <c r="BH48" s="8">
        <v>0.32421237115546331</v>
      </c>
      <c r="BI48" s="8">
        <v>8.3968671666160982E-2</v>
      </c>
      <c r="BJ48" s="8">
        <v>0.52480419791352095</v>
      </c>
      <c r="BK48" s="8">
        <v>3.8672238228472153</v>
      </c>
      <c r="BL48" s="8">
        <v>1.2828547060106868E-2</v>
      </c>
      <c r="BM48" s="8">
        <v>0.24801857649543227</v>
      </c>
      <c r="BN48" s="8">
        <v>0</v>
      </c>
      <c r="BO48" s="9">
        <f t="shared" si="4"/>
        <v>99.412687351133158</v>
      </c>
      <c r="BP48" s="8">
        <v>476.35194173812698</v>
      </c>
      <c r="BQ48" s="8">
        <v>0</v>
      </c>
      <c r="BR48" s="8">
        <v>0</v>
      </c>
      <c r="BS48" s="8">
        <v>2783.5353709107399</v>
      </c>
      <c r="BT48" s="8">
        <v>0</v>
      </c>
      <c r="BU48" s="8">
        <v>0</v>
      </c>
      <c r="BV48" s="8">
        <v>0</v>
      </c>
      <c r="BW48" s="9">
        <f t="shared" si="5"/>
        <v>3359.3</v>
      </c>
    </row>
    <row r="49" spans="1:75" x14ac:dyDescent="0.2">
      <c r="A49" s="38" t="s">
        <v>112</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8" t="s">
        <v>113</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8" t="s">
        <v>114</v>
      </c>
      <c r="B51" s="16"/>
      <c r="C51" s="8">
        <v>2.8124762219841793E-3</v>
      </c>
      <c r="D51" s="8">
        <v>8.3987703665886512E-5</v>
      </c>
      <c r="E51" s="8">
        <v>6.0832864553073581E-6</v>
      </c>
      <c r="F51" s="8">
        <v>6.1008561756139374E-4</v>
      </c>
      <c r="G51" s="8">
        <v>8.7534965158611144E-2</v>
      </c>
      <c r="H51" s="8">
        <v>8.2316217916748226E-3</v>
      </c>
      <c r="I51" s="8">
        <v>7.0867223356614606E-3</v>
      </c>
      <c r="J51" s="8">
        <v>1.3157322504523832E-3</v>
      </c>
      <c r="K51" s="8">
        <v>1.8656963091543528E-2</v>
      </c>
      <c r="L51" s="8">
        <v>2.8496148469958184E-3</v>
      </c>
      <c r="M51" s="8">
        <v>1.5821678660327035E-2</v>
      </c>
      <c r="N51" s="8">
        <v>6.3275051043985633E-3</v>
      </c>
      <c r="O51" s="8">
        <v>6.6460020767709045E-3</v>
      </c>
      <c r="P51" s="8">
        <v>4.1679161935901706E-3</v>
      </c>
      <c r="Q51" s="8">
        <v>1.1932722914187077E-3</v>
      </c>
      <c r="R51" s="8">
        <v>5.2290820050523677E-3</v>
      </c>
      <c r="S51" s="8">
        <v>4.6507261496391624E-4</v>
      </c>
      <c r="T51" s="8">
        <v>4.3543436668237656E-3</v>
      </c>
      <c r="U51" s="8">
        <v>5.6078868610913019E-3</v>
      </c>
      <c r="V51" s="8">
        <v>1.4149826235313691E-2</v>
      </c>
      <c r="W51" s="8">
        <v>2.243940828207148E-4</v>
      </c>
      <c r="X51" s="8">
        <v>1.1885575793860331E-2</v>
      </c>
      <c r="Y51" s="8">
        <v>7.0248253244954055E-4</v>
      </c>
      <c r="Z51" s="8">
        <v>2.233401549981353E-2</v>
      </c>
      <c r="AA51" s="8">
        <v>2.9066623315283598E-4</v>
      </c>
      <c r="AB51" s="8">
        <v>5.7174643776033741E-3</v>
      </c>
      <c r="AC51" s="8">
        <v>5.4850645850730198E-2</v>
      </c>
      <c r="AD51" s="8">
        <v>0.27664772693757</v>
      </c>
      <c r="AE51" s="8">
        <v>0.36509822287857335</v>
      </c>
      <c r="AF51" s="8">
        <v>0.27090536846895191</v>
      </c>
      <c r="AG51" s="8">
        <v>1.0967182393537393E-2</v>
      </c>
      <c r="AH51" s="8">
        <v>2.0756636230780334E-4</v>
      </c>
      <c r="AI51" s="8">
        <v>3.2170999266288212E-3</v>
      </c>
      <c r="AJ51" s="8">
        <v>4.9089813544023177E-2</v>
      </c>
      <c r="AK51" s="8">
        <v>4.9554103954756786E-3</v>
      </c>
      <c r="AL51" s="8">
        <v>8.2159781845917948E-2</v>
      </c>
      <c r="AM51" s="8">
        <v>5.5203568910459612E-2</v>
      </c>
      <c r="AN51" s="8">
        <v>4.3987834759776884E-2</v>
      </c>
      <c r="AO51" s="8">
        <v>6.9912775724947196E-2</v>
      </c>
      <c r="AP51" s="8">
        <v>3.084575607318461E-2</v>
      </c>
      <c r="AQ51" s="8">
        <v>0.14210912160781672</v>
      </c>
      <c r="AR51" s="8">
        <v>6.3867139272665893E-2</v>
      </c>
      <c r="AS51" s="8">
        <v>2.4219710299142286E-2</v>
      </c>
      <c r="AT51" s="8">
        <v>3.1483716888402166E-2</v>
      </c>
      <c r="AU51" s="8">
        <v>0</v>
      </c>
      <c r="AV51" s="8">
        <v>0.11719265269835498</v>
      </c>
      <c r="AW51" s="8">
        <v>9.7703857730735665E-3</v>
      </c>
      <c r="AX51" s="8">
        <v>3.1342402816337913E-3</v>
      </c>
      <c r="AY51" s="8">
        <v>0.8132782116020234</v>
      </c>
      <c r="AZ51" s="8">
        <v>7.6983576984064528E-3</v>
      </c>
      <c r="BA51" s="8">
        <v>1.1600873515188757E-2</v>
      </c>
      <c r="BB51" s="8">
        <v>1.1433973657525694E-2</v>
      </c>
      <c r="BC51" s="8">
        <v>1.1982516548697612E-2</v>
      </c>
      <c r="BD51" s="8">
        <v>2.4482318692414816E-2</v>
      </c>
      <c r="BE51" s="8">
        <v>0</v>
      </c>
      <c r="BF51" s="8">
        <v>0</v>
      </c>
      <c r="BG51" s="8">
        <v>5.3429087983843E-3</v>
      </c>
      <c r="BH51" s="8">
        <v>2.1034650893123254E-3</v>
      </c>
      <c r="BI51" s="8">
        <v>4.2531509312214083E-2</v>
      </c>
      <c r="BJ51" s="8">
        <v>1.3394451466218094E-2</v>
      </c>
      <c r="BK51" s="8">
        <v>0</v>
      </c>
      <c r="BL51" s="8">
        <v>7.5346573247307962E-4</v>
      </c>
      <c r="BM51" s="8">
        <v>6.5896505655057567E-3</v>
      </c>
      <c r="BN51" s="8">
        <v>0</v>
      </c>
      <c r="BO51" s="9">
        <f t="shared" si="4"/>
        <v>2.8953228601055949</v>
      </c>
      <c r="BP51" s="8">
        <v>4.6771398944038785E-3</v>
      </c>
      <c r="BQ51" s="8">
        <v>0</v>
      </c>
      <c r="BR51" s="8">
        <v>0</v>
      </c>
      <c r="BS51" s="8">
        <v>0</v>
      </c>
      <c r="BT51" s="8">
        <v>0</v>
      </c>
      <c r="BU51" s="8">
        <v>0</v>
      </c>
      <c r="BV51" s="8">
        <v>0</v>
      </c>
      <c r="BW51" s="9">
        <f t="shared" si="5"/>
        <v>2.8999999999999986</v>
      </c>
    </row>
    <row r="52" spans="1:75" x14ac:dyDescent="0.2">
      <c r="A52" s="38" t="s">
        <v>115</v>
      </c>
      <c r="B52" s="16"/>
      <c r="C52" s="8">
        <v>0</v>
      </c>
      <c r="D52" s="8">
        <v>0</v>
      </c>
      <c r="E52" s="8">
        <v>0</v>
      </c>
      <c r="F52" s="8">
        <v>0</v>
      </c>
      <c r="G52" s="8">
        <v>0</v>
      </c>
      <c r="H52" s="8">
        <v>0</v>
      </c>
      <c r="I52" s="8">
        <v>0</v>
      </c>
      <c r="J52" s="8">
        <v>0</v>
      </c>
      <c r="K52" s="8">
        <v>0</v>
      </c>
      <c r="L52" s="8">
        <v>0</v>
      </c>
      <c r="M52" s="8">
        <v>0</v>
      </c>
      <c r="N52" s="8">
        <v>0</v>
      </c>
      <c r="O52" s="8">
        <v>0</v>
      </c>
      <c r="P52" s="8">
        <v>0</v>
      </c>
      <c r="Q52" s="8">
        <v>0</v>
      </c>
      <c r="R52" s="8">
        <v>0</v>
      </c>
      <c r="S52" s="8">
        <v>0</v>
      </c>
      <c r="T52" s="8">
        <v>0</v>
      </c>
      <c r="U52" s="8">
        <v>0</v>
      </c>
      <c r="V52" s="8">
        <v>0</v>
      </c>
      <c r="W52" s="8">
        <v>0</v>
      </c>
      <c r="X52" s="8">
        <v>0</v>
      </c>
      <c r="Y52" s="8">
        <v>0</v>
      </c>
      <c r="Z52" s="8">
        <v>0</v>
      </c>
      <c r="AA52" s="8">
        <v>0</v>
      </c>
      <c r="AB52" s="8">
        <v>0</v>
      </c>
      <c r="AC52" s="8">
        <v>0</v>
      </c>
      <c r="AD52" s="8">
        <v>0</v>
      </c>
      <c r="AE52" s="8">
        <v>0</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0</v>
      </c>
      <c r="AX52" s="8">
        <v>0</v>
      </c>
      <c r="AY52" s="8">
        <v>0</v>
      </c>
      <c r="AZ52" s="8">
        <v>0</v>
      </c>
      <c r="BA52" s="8">
        <v>0</v>
      </c>
      <c r="BB52" s="8">
        <v>0</v>
      </c>
      <c r="BC52" s="8">
        <v>0</v>
      </c>
      <c r="BD52" s="8">
        <v>0</v>
      </c>
      <c r="BE52" s="8">
        <v>0</v>
      </c>
      <c r="BF52" s="8">
        <v>0</v>
      </c>
      <c r="BG52" s="8">
        <v>0</v>
      </c>
      <c r="BH52" s="8">
        <v>0</v>
      </c>
      <c r="BI52" s="8">
        <v>0</v>
      </c>
      <c r="BJ52" s="8">
        <v>0</v>
      </c>
      <c r="BK52" s="8">
        <v>0</v>
      </c>
      <c r="BL52" s="8">
        <v>0</v>
      </c>
      <c r="BM52" s="8">
        <v>0</v>
      </c>
      <c r="BN52" s="8">
        <v>0</v>
      </c>
      <c r="BO52" s="9">
        <f t="shared" si="4"/>
        <v>0</v>
      </c>
      <c r="BP52" s="8">
        <v>0</v>
      </c>
      <c r="BQ52" s="8">
        <v>0</v>
      </c>
      <c r="BR52" s="8">
        <v>0</v>
      </c>
      <c r="BS52" s="8">
        <v>0</v>
      </c>
      <c r="BT52" s="8">
        <v>0</v>
      </c>
      <c r="BU52" s="8">
        <v>0</v>
      </c>
      <c r="BV52" s="8">
        <v>0</v>
      </c>
      <c r="BW52" s="9">
        <f t="shared" si="5"/>
        <v>0</v>
      </c>
    </row>
    <row r="53" spans="1:75" x14ac:dyDescent="0.2">
      <c r="A53" s="38" t="s">
        <v>116</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8" t="s">
        <v>117</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8" t="s">
        <v>118</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8" t="s">
        <v>119</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8" t="s">
        <v>120</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121</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8" t="s">
        <v>122</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0</v>
      </c>
      <c r="BQ59" s="8">
        <v>0</v>
      </c>
      <c r="BR59" s="8">
        <v>0</v>
      </c>
      <c r="BS59" s="8">
        <v>0</v>
      </c>
      <c r="BT59" s="8">
        <v>0</v>
      </c>
      <c r="BU59" s="8">
        <v>0</v>
      </c>
      <c r="BV59" s="8">
        <v>0</v>
      </c>
      <c r="BW59" s="9">
        <f t="shared" si="5"/>
        <v>0</v>
      </c>
    </row>
    <row r="60" spans="1:75" x14ac:dyDescent="0.2">
      <c r="A60" s="38" t="s">
        <v>123</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8" t="s">
        <v>124</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317.5</v>
      </c>
      <c r="BQ61" s="8">
        <v>0</v>
      </c>
      <c r="BR61" s="8">
        <v>0</v>
      </c>
      <c r="BS61" s="8">
        <v>0</v>
      </c>
      <c r="BT61" s="8">
        <v>0</v>
      </c>
      <c r="BU61" s="8">
        <v>0</v>
      </c>
      <c r="BV61" s="8">
        <v>0</v>
      </c>
      <c r="BW61" s="9">
        <f t="shared" si="5"/>
        <v>317.5</v>
      </c>
    </row>
    <row r="62" spans="1:75" x14ac:dyDescent="0.2">
      <c r="A62" s="38" t="s">
        <v>125</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8" t="s">
        <v>126</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8" t="s">
        <v>127</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8" t="s">
        <v>128</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8" t="s">
        <v>140</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20</v>
      </c>
      <c r="C67" s="9">
        <f t="shared" ref="C67:Z67" si="6">SUM(C3:C66)</f>
        <v>16.300738195692556</v>
      </c>
      <c r="D67" s="9">
        <f t="shared" si="6"/>
        <v>0.6273150707523153</v>
      </c>
      <c r="E67" s="9">
        <f t="shared" si="6"/>
        <v>0.31483786369714822</v>
      </c>
      <c r="F67" s="9">
        <f t="shared" si="6"/>
        <v>7.3464708504973268</v>
      </c>
      <c r="G67" s="9">
        <f t="shared" si="6"/>
        <v>208.18552955885869</v>
      </c>
      <c r="H67" s="9">
        <f t="shared" si="6"/>
        <v>80.503702234512389</v>
      </c>
      <c r="I67" s="9">
        <f t="shared" si="6"/>
        <v>18.952844964761713</v>
      </c>
      <c r="J67" s="9">
        <f t="shared" si="6"/>
        <v>15.807098406785816</v>
      </c>
      <c r="K67" s="9">
        <f t="shared" si="6"/>
        <v>11.034662406609407</v>
      </c>
      <c r="L67" s="9">
        <f t="shared" si="6"/>
        <v>56.897746673457632</v>
      </c>
      <c r="M67" s="9">
        <f t="shared" si="6"/>
        <v>187.40811682670935</v>
      </c>
      <c r="N67" s="9">
        <f t="shared" si="6"/>
        <v>24.787107505570035</v>
      </c>
      <c r="O67" s="9">
        <f t="shared" si="6"/>
        <v>53.55011849429652</v>
      </c>
      <c r="P67" s="9">
        <f t="shared" si="6"/>
        <v>44.995276585753722</v>
      </c>
      <c r="Q67" s="9">
        <f t="shared" si="6"/>
        <v>79.074562907712448</v>
      </c>
      <c r="R67" s="9">
        <f t="shared" si="6"/>
        <v>47.644544772643705</v>
      </c>
      <c r="S67" s="9">
        <f t="shared" si="6"/>
        <v>14.480630158990152</v>
      </c>
      <c r="T67" s="9">
        <f t="shared" si="6"/>
        <v>18.701533218539076</v>
      </c>
      <c r="U67" s="9">
        <f t="shared" si="6"/>
        <v>26.62698657067466</v>
      </c>
      <c r="V67" s="9">
        <f t="shared" si="6"/>
        <v>55.817629472278632</v>
      </c>
      <c r="W67" s="9">
        <f t="shared" si="6"/>
        <v>4.2111138158738548</v>
      </c>
      <c r="X67" s="9">
        <f t="shared" si="6"/>
        <v>19.963443286384749</v>
      </c>
      <c r="Y67" s="9">
        <f t="shared" si="6"/>
        <v>9.9919556337548858</v>
      </c>
      <c r="Z67" s="9">
        <f t="shared" si="6"/>
        <v>46.222668962970594</v>
      </c>
      <c r="AA67" s="9">
        <f t="shared" ref="AA67:AL67" si="7">SUM(AA3:AA66)</f>
        <v>6.8846095475880178</v>
      </c>
      <c r="AB67" s="9">
        <f t="shared" si="7"/>
        <v>40.073583523824077</v>
      </c>
      <c r="AC67" s="9">
        <f t="shared" si="7"/>
        <v>355.21494590914034</v>
      </c>
      <c r="AD67" s="9">
        <f t="shared" si="7"/>
        <v>47.974853699361589</v>
      </c>
      <c r="AE67" s="9">
        <f t="shared" si="7"/>
        <v>205.48752734149829</v>
      </c>
      <c r="AF67" s="9">
        <f t="shared" si="7"/>
        <v>108.70332699951284</v>
      </c>
      <c r="AG67" s="9">
        <f t="shared" si="7"/>
        <v>658.52200806228836</v>
      </c>
      <c r="AH67" s="9">
        <f t="shared" si="7"/>
        <v>18.912468843096665</v>
      </c>
      <c r="AI67" s="9">
        <f t="shared" si="7"/>
        <v>2.9385286978728162</v>
      </c>
      <c r="AJ67" s="9">
        <f t="shared" si="7"/>
        <v>346.77917556297581</v>
      </c>
      <c r="AK67" s="9">
        <f t="shared" si="7"/>
        <v>20.856168637848313</v>
      </c>
      <c r="AL67" s="9">
        <f t="shared" si="7"/>
        <v>330.42875644383025</v>
      </c>
      <c r="AM67" s="9">
        <f t="shared" ref="AM67:BS67" si="8">SUM(AM3:AM66)</f>
        <v>9.5128177404275114</v>
      </c>
      <c r="AN67" s="9">
        <f t="shared" si="8"/>
        <v>9.2367189093269371</v>
      </c>
      <c r="AO67" s="9">
        <f t="shared" si="8"/>
        <v>32.706618740359502</v>
      </c>
      <c r="AP67" s="9">
        <f t="shared" si="8"/>
        <v>42.440806480866613</v>
      </c>
      <c r="AQ67" s="9">
        <f t="shared" si="8"/>
        <v>95.34699397962784</v>
      </c>
      <c r="AR67" s="9">
        <f t="shared" si="8"/>
        <v>50.343711755607337</v>
      </c>
      <c r="AS67" s="9">
        <f t="shared" si="8"/>
        <v>64.104964353412342</v>
      </c>
      <c r="AT67" s="9">
        <f t="shared" si="8"/>
        <v>74.413981938850654</v>
      </c>
      <c r="AU67" s="9">
        <f t="shared" si="8"/>
        <v>6.2968494276742444</v>
      </c>
      <c r="AV67" s="9">
        <f t="shared" si="8"/>
        <v>104.90573864771389</v>
      </c>
      <c r="AW67" s="9">
        <f t="shared" si="8"/>
        <v>45.087625927380365</v>
      </c>
      <c r="AX67" s="9">
        <f t="shared" si="8"/>
        <v>7.9572088691452851</v>
      </c>
      <c r="AY67" s="9">
        <f t="shared" si="8"/>
        <v>21.421452719730219</v>
      </c>
      <c r="AZ67" s="9">
        <f t="shared" si="8"/>
        <v>6.1679142049855988</v>
      </c>
      <c r="BA67" s="9">
        <f t="shared" si="8"/>
        <v>94.826557004540945</v>
      </c>
      <c r="BB67" s="9">
        <f t="shared" si="8"/>
        <v>9.535991878451652</v>
      </c>
      <c r="BC67" s="9">
        <f t="shared" si="8"/>
        <v>3.7162163820039051</v>
      </c>
      <c r="BD67" s="9">
        <f t="shared" si="8"/>
        <v>78.802552642333367</v>
      </c>
      <c r="BE67" s="9">
        <f t="shared" si="8"/>
        <v>157.84718100226189</v>
      </c>
      <c r="BF67" s="9">
        <f t="shared" si="8"/>
        <v>31.362306266546259</v>
      </c>
      <c r="BG67" s="9">
        <f t="shared" si="8"/>
        <v>168.06912357904102</v>
      </c>
      <c r="BH67" s="9">
        <f t="shared" si="8"/>
        <v>57.924405198486461</v>
      </c>
      <c r="BI67" s="9">
        <f t="shared" si="8"/>
        <v>11.971468542962077</v>
      </c>
      <c r="BJ67" s="9">
        <f t="shared" si="8"/>
        <v>14.679105121789771</v>
      </c>
      <c r="BK67" s="9">
        <f t="shared" si="8"/>
        <v>16.669209695851908</v>
      </c>
      <c r="BL67" s="9">
        <f t="shared" si="8"/>
        <v>9.696627239790697</v>
      </c>
      <c r="BM67" s="9">
        <f t="shared" si="8"/>
        <v>27.692712875839295</v>
      </c>
      <c r="BN67" s="9">
        <f t="shared" si="8"/>
        <v>0</v>
      </c>
      <c r="BO67" s="9">
        <f t="shared" si="8"/>
        <v>4444.9594488316243</v>
      </c>
      <c r="BP67" s="9">
        <f t="shared" si="8"/>
        <v>7615.2459558589489</v>
      </c>
      <c r="BQ67" s="9">
        <f t="shared" si="8"/>
        <v>0.15637442218262823</v>
      </c>
      <c r="BR67" s="9">
        <f t="shared" si="8"/>
        <v>151.3458336580747</v>
      </c>
      <c r="BS67" s="9">
        <f t="shared" si="8"/>
        <v>2998.509973870157</v>
      </c>
      <c r="BT67" s="9">
        <f>SUM(BT3:BT66)</f>
        <v>14.784213435106427</v>
      </c>
      <c r="BU67" s="9">
        <f>SUM(BU3:BU66)</f>
        <v>237.30843826185691</v>
      </c>
      <c r="BV67" s="9">
        <f>SUM(BV3:BV66)</f>
        <v>23.499143002273037</v>
      </c>
      <c r="BW67" s="9">
        <f t="shared" si="5"/>
        <v>15485.809381340223</v>
      </c>
    </row>
    <row r="68" spans="1:75" x14ac:dyDescent="0.2">
      <c r="A68" s="3"/>
      <c r="BO68" s="5"/>
      <c r="BP68" s="5"/>
      <c r="BQ68" s="5"/>
      <c r="BR68" s="5"/>
      <c r="BS68" s="5"/>
      <c r="BT68" s="5"/>
      <c r="BU68" s="5"/>
      <c r="BV68" s="5"/>
      <c r="BW68" s="5"/>
    </row>
    <row r="69" spans="1:75" x14ac:dyDescent="0.2">
      <c r="A69" s="3"/>
      <c r="BO69" s="5"/>
      <c r="BP69" s="5"/>
      <c r="BQ69" s="5"/>
      <c r="BR69" s="5"/>
      <c r="BS69" s="5"/>
      <c r="BT69" s="5"/>
      <c r="BU69" s="5"/>
      <c r="BV69" s="5"/>
      <c r="BW69" s="5"/>
    </row>
  </sheetData>
  <phoneticPr fontId="0"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10" t="s">
        <v>3</v>
      </c>
      <c r="BP1" s="10" t="s">
        <v>14</v>
      </c>
      <c r="BQ1" s="10" t="s">
        <v>16</v>
      </c>
      <c r="BR1" s="10" t="s">
        <v>18</v>
      </c>
      <c r="BS1" s="10" t="s">
        <v>10</v>
      </c>
      <c r="BT1" s="10" t="s">
        <v>11</v>
      </c>
      <c r="BU1" s="10" t="s">
        <v>38</v>
      </c>
      <c r="BV1" s="10" t="s">
        <v>39</v>
      </c>
      <c r="BW1" s="11" t="s">
        <v>25</v>
      </c>
    </row>
    <row r="2" spans="1:75" ht="64.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12</v>
      </c>
      <c r="BP2" s="13" t="s">
        <v>15</v>
      </c>
      <c r="BQ2" s="13" t="s">
        <v>17</v>
      </c>
      <c r="BR2" s="13" t="s">
        <v>19</v>
      </c>
      <c r="BS2" s="13" t="s">
        <v>9</v>
      </c>
      <c r="BT2" s="13" t="s">
        <v>13</v>
      </c>
      <c r="BU2" s="13" t="s">
        <v>40</v>
      </c>
      <c r="BV2" s="13" t="s">
        <v>50</v>
      </c>
      <c r="BW2" s="13" t="s">
        <v>30</v>
      </c>
    </row>
    <row r="3" spans="1:75" x14ac:dyDescent="0.2">
      <c r="A3" s="38" t="s">
        <v>68</v>
      </c>
      <c r="B3" s="16"/>
      <c r="C3" s="8">
        <v>0.48293346181962099</v>
      </c>
      <c r="D3" s="8">
        <v>0</v>
      </c>
      <c r="E3" s="8">
        <v>0</v>
      </c>
      <c r="F3" s="8">
        <v>0</v>
      </c>
      <c r="G3" s="8">
        <v>57.083451634322202</v>
      </c>
      <c r="H3" s="8">
        <v>2.8430640340441175E-3</v>
      </c>
      <c r="I3" s="8">
        <v>0</v>
      </c>
      <c r="J3" s="8">
        <v>0</v>
      </c>
      <c r="K3" s="8">
        <v>0</v>
      </c>
      <c r="L3" s="8">
        <v>6.5853493301181367E-3</v>
      </c>
      <c r="M3" s="8">
        <v>5.9601282920514285E-4</v>
      </c>
      <c r="N3" s="8">
        <v>1.2234098137391406E-6</v>
      </c>
      <c r="O3" s="8">
        <v>0</v>
      </c>
      <c r="P3" s="8">
        <v>0</v>
      </c>
      <c r="Q3" s="8">
        <v>0</v>
      </c>
      <c r="R3" s="8">
        <v>0</v>
      </c>
      <c r="S3" s="8">
        <v>0</v>
      </c>
      <c r="T3" s="8">
        <v>0</v>
      </c>
      <c r="U3" s="8">
        <v>0</v>
      </c>
      <c r="V3" s="8">
        <v>0</v>
      </c>
      <c r="W3" s="8">
        <v>0</v>
      </c>
      <c r="X3" s="8">
        <v>0</v>
      </c>
      <c r="Y3" s="8">
        <v>0</v>
      </c>
      <c r="Z3" s="8">
        <v>0</v>
      </c>
      <c r="AA3" s="8">
        <v>0</v>
      </c>
      <c r="AB3" s="8">
        <v>0</v>
      </c>
      <c r="AC3" s="8">
        <v>0</v>
      </c>
      <c r="AD3" s="8">
        <v>0</v>
      </c>
      <c r="AE3" s="8">
        <v>19.03421680586677</v>
      </c>
      <c r="AF3" s="8">
        <v>2.5969391241997339</v>
      </c>
      <c r="AG3" s="8">
        <v>2.7755105953826205E-3</v>
      </c>
      <c r="AH3" s="8">
        <v>0</v>
      </c>
      <c r="AI3" s="8">
        <v>0</v>
      </c>
      <c r="AJ3" s="8">
        <v>0</v>
      </c>
      <c r="AK3" s="8">
        <v>0</v>
      </c>
      <c r="AL3" s="8">
        <v>0</v>
      </c>
      <c r="AM3" s="8">
        <v>0</v>
      </c>
      <c r="AN3" s="8">
        <v>0</v>
      </c>
      <c r="AO3" s="8">
        <v>0</v>
      </c>
      <c r="AP3" s="8">
        <v>0</v>
      </c>
      <c r="AQ3" s="8">
        <v>0</v>
      </c>
      <c r="AR3" s="8">
        <v>0</v>
      </c>
      <c r="AS3" s="8">
        <v>0</v>
      </c>
      <c r="AT3" s="8">
        <v>0</v>
      </c>
      <c r="AU3" s="8">
        <v>0</v>
      </c>
      <c r="AV3" s="8">
        <v>0</v>
      </c>
      <c r="AW3" s="8">
        <v>0</v>
      </c>
      <c r="AX3" s="8">
        <v>0</v>
      </c>
      <c r="AY3" s="8">
        <v>0</v>
      </c>
      <c r="AZ3" s="8">
        <v>0</v>
      </c>
      <c r="BA3" s="8">
        <v>0</v>
      </c>
      <c r="BB3" s="8">
        <v>0</v>
      </c>
      <c r="BC3" s="8">
        <v>0</v>
      </c>
      <c r="BD3" s="8">
        <v>0</v>
      </c>
      <c r="BE3" s="8">
        <v>0</v>
      </c>
      <c r="BF3" s="8">
        <v>0</v>
      </c>
      <c r="BG3" s="8">
        <v>1.2905169922626296E-2</v>
      </c>
      <c r="BH3" s="8">
        <v>0.3019577112245953</v>
      </c>
      <c r="BI3" s="8">
        <v>4.9220035104706157E-4</v>
      </c>
      <c r="BJ3" s="8">
        <v>0</v>
      </c>
      <c r="BK3" s="8">
        <v>7.9419583534201109E-5</v>
      </c>
      <c r="BL3" s="8">
        <v>0</v>
      </c>
      <c r="BM3" s="8">
        <v>0</v>
      </c>
      <c r="BN3" s="8">
        <v>0</v>
      </c>
      <c r="BO3" s="9">
        <f>SUM(C3:BN3)</f>
        <v>79.525776687488687</v>
      </c>
      <c r="BP3" s="8">
        <v>11.417962343468847</v>
      </c>
      <c r="BQ3" s="8">
        <v>0</v>
      </c>
      <c r="BR3" s="8">
        <v>0</v>
      </c>
      <c r="BS3" s="8">
        <v>1.6772777010662963</v>
      </c>
      <c r="BT3" s="8">
        <v>79.894301780254509</v>
      </c>
      <c r="BU3" s="8">
        <v>13.802914578120532</v>
      </c>
      <c r="BV3" s="8">
        <v>0.38176690960111048</v>
      </c>
      <c r="BW3" s="9">
        <f>SUM(BO3:BV3)</f>
        <v>186.69999999999996</v>
      </c>
    </row>
    <row r="4" spans="1:75" x14ac:dyDescent="0.2">
      <c r="A4" s="38" t="s">
        <v>69</v>
      </c>
      <c r="B4" s="16"/>
      <c r="C4" s="8">
        <v>0</v>
      </c>
      <c r="D4" s="8">
        <v>0</v>
      </c>
      <c r="E4" s="8">
        <v>0</v>
      </c>
      <c r="F4" s="8">
        <v>0</v>
      </c>
      <c r="G4" s="8">
        <v>0</v>
      </c>
      <c r="H4" s="8">
        <v>0</v>
      </c>
      <c r="I4" s="8">
        <v>0</v>
      </c>
      <c r="J4" s="8">
        <v>0</v>
      </c>
      <c r="K4" s="8">
        <v>0</v>
      </c>
      <c r="L4" s="8">
        <v>0</v>
      </c>
      <c r="M4" s="8">
        <v>0</v>
      </c>
      <c r="N4" s="8">
        <v>0</v>
      </c>
      <c r="O4" s="8">
        <v>0</v>
      </c>
      <c r="P4" s="8">
        <v>0</v>
      </c>
      <c r="Q4" s="8">
        <v>0</v>
      </c>
      <c r="R4" s="8">
        <v>0</v>
      </c>
      <c r="S4" s="8">
        <v>0</v>
      </c>
      <c r="T4" s="8">
        <v>0</v>
      </c>
      <c r="U4" s="8">
        <v>0</v>
      </c>
      <c r="V4" s="8">
        <v>0</v>
      </c>
      <c r="W4" s="8">
        <v>0</v>
      </c>
      <c r="X4" s="8">
        <v>0</v>
      </c>
      <c r="Y4" s="8">
        <v>0</v>
      </c>
      <c r="Z4" s="8">
        <v>0</v>
      </c>
      <c r="AA4" s="8">
        <v>0</v>
      </c>
      <c r="AB4" s="8">
        <v>0</v>
      </c>
      <c r="AC4" s="8">
        <v>0</v>
      </c>
      <c r="AD4" s="8">
        <v>0</v>
      </c>
      <c r="AE4" s="8">
        <v>0</v>
      </c>
      <c r="AF4" s="8">
        <v>0</v>
      </c>
      <c r="AG4" s="8">
        <v>0</v>
      </c>
      <c r="AH4" s="8">
        <v>0</v>
      </c>
      <c r="AI4" s="8">
        <v>0</v>
      </c>
      <c r="AJ4" s="8">
        <v>0</v>
      </c>
      <c r="AK4" s="8">
        <v>0</v>
      </c>
      <c r="AL4" s="8">
        <v>0</v>
      </c>
      <c r="AM4" s="8">
        <v>0</v>
      </c>
      <c r="AN4" s="8">
        <v>0</v>
      </c>
      <c r="AO4" s="8">
        <v>0</v>
      </c>
      <c r="AP4" s="8">
        <v>0</v>
      </c>
      <c r="AQ4" s="8">
        <v>0</v>
      </c>
      <c r="AR4" s="8">
        <v>0</v>
      </c>
      <c r="AS4" s="8">
        <v>0</v>
      </c>
      <c r="AT4" s="8">
        <v>0</v>
      </c>
      <c r="AU4" s="8">
        <v>0</v>
      </c>
      <c r="AV4" s="8">
        <v>0</v>
      </c>
      <c r="AW4" s="8">
        <v>0</v>
      </c>
      <c r="AX4" s="8">
        <v>0</v>
      </c>
      <c r="AY4" s="8">
        <v>0</v>
      </c>
      <c r="AZ4" s="8">
        <v>0</v>
      </c>
      <c r="BA4" s="8">
        <v>0</v>
      </c>
      <c r="BB4" s="8">
        <v>0</v>
      </c>
      <c r="BC4" s="8">
        <v>0</v>
      </c>
      <c r="BD4" s="8">
        <v>0</v>
      </c>
      <c r="BE4" s="8">
        <v>0</v>
      </c>
      <c r="BF4" s="8">
        <v>0</v>
      </c>
      <c r="BG4" s="8">
        <v>0</v>
      </c>
      <c r="BH4" s="8">
        <v>0</v>
      </c>
      <c r="BI4" s="8">
        <v>0</v>
      </c>
      <c r="BJ4" s="8">
        <v>0</v>
      </c>
      <c r="BK4" s="8">
        <v>0</v>
      </c>
      <c r="BL4" s="8">
        <v>0</v>
      </c>
      <c r="BM4" s="8">
        <v>0</v>
      </c>
      <c r="BN4" s="8">
        <v>0</v>
      </c>
      <c r="BO4" s="9">
        <f>SUM(C4:BN4)</f>
        <v>0</v>
      </c>
      <c r="BP4" s="8">
        <v>0</v>
      </c>
      <c r="BQ4" s="8">
        <v>0</v>
      </c>
      <c r="BR4" s="8">
        <v>0</v>
      </c>
      <c r="BS4" s="8">
        <v>0</v>
      </c>
      <c r="BT4" s="8">
        <v>0</v>
      </c>
      <c r="BU4" s="8">
        <v>0</v>
      </c>
      <c r="BV4" s="8">
        <v>0</v>
      </c>
      <c r="BW4" s="9">
        <f>SUM(BO4:BV4)</f>
        <v>0</v>
      </c>
    </row>
    <row r="5" spans="1:75" x14ac:dyDescent="0.2">
      <c r="A5" s="38" t="s">
        <v>70</v>
      </c>
      <c r="B5" s="16"/>
      <c r="C5" s="8">
        <v>0</v>
      </c>
      <c r="D5" s="8">
        <v>0</v>
      </c>
      <c r="E5" s="8">
        <v>0</v>
      </c>
      <c r="F5" s="8">
        <v>0</v>
      </c>
      <c r="G5" s="8">
        <v>0</v>
      </c>
      <c r="H5" s="8">
        <v>0</v>
      </c>
      <c r="I5" s="8">
        <v>0</v>
      </c>
      <c r="J5" s="8">
        <v>0</v>
      </c>
      <c r="K5" s="8">
        <v>0</v>
      </c>
      <c r="L5" s="8">
        <v>0</v>
      </c>
      <c r="M5" s="8">
        <v>0</v>
      </c>
      <c r="N5" s="8">
        <v>0</v>
      </c>
      <c r="O5" s="8">
        <v>0</v>
      </c>
      <c r="P5" s="8">
        <v>0</v>
      </c>
      <c r="Q5" s="8">
        <v>0</v>
      </c>
      <c r="R5" s="8">
        <v>0</v>
      </c>
      <c r="S5" s="8">
        <v>0</v>
      </c>
      <c r="T5" s="8">
        <v>0</v>
      </c>
      <c r="U5" s="8">
        <v>0</v>
      </c>
      <c r="V5" s="8">
        <v>0</v>
      </c>
      <c r="W5" s="8">
        <v>0</v>
      </c>
      <c r="X5" s="8">
        <v>0</v>
      </c>
      <c r="Y5" s="8">
        <v>0</v>
      </c>
      <c r="Z5" s="8">
        <v>0</v>
      </c>
      <c r="AA5" s="8">
        <v>0</v>
      </c>
      <c r="AB5" s="8">
        <v>0</v>
      </c>
      <c r="AC5" s="8">
        <v>0</v>
      </c>
      <c r="AD5" s="8">
        <v>0</v>
      </c>
      <c r="AE5" s="8">
        <v>0</v>
      </c>
      <c r="AF5" s="8">
        <v>0</v>
      </c>
      <c r="AG5" s="8">
        <v>0</v>
      </c>
      <c r="AH5" s="8">
        <v>0</v>
      </c>
      <c r="AI5" s="8">
        <v>0</v>
      </c>
      <c r="AJ5" s="8">
        <v>0</v>
      </c>
      <c r="AK5" s="8">
        <v>0</v>
      </c>
      <c r="AL5" s="8">
        <v>0</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0</v>
      </c>
      <c r="BE5" s="8">
        <v>0</v>
      </c>
      <c r="BF5" s="8">
        <v>0</v>
      </c>
      <c r="BG5" s="8">
        <v>0</v>
      </c>
      <c r="BH5" s="8">
        <v>0</v>
      </c>
      <c r="BI5" s="8">
        <v>0</v>
      </c>
      <c r="BJ5" s="8">
        <v>0</v>
      </c>
      <c r="BK5" s="8">
        <v>0</v>
      </c>
      <c r="BL5" s="8">
        <v>0</v>
      </c>
      <c r="BM5" s="8">
        <v>0</v>
      </c>
      <c r="BN5" s="8">
        <v>0</v>
      </c>
      <c r="BO5" s="9">
        <f t="shared" ref="BO5:BO11" si="0">SUM(C5:BN5)</f>
        <v>0</v>
      </c>
      <c r="BP5" s="8">
        <v>0</v>
      </c>
      <c r="BQ5" s="8">
        <v>0</v>
      </c>
      <c r="BR5" s="8">
        <v>0</v>
      </c>
      <c r="BS5" s="8">
        <v>0</v>
      </c>
      <c r="BT5" s="8">
        <v>0</v>
      </c>
      <c r="BU5" s="8">
        <v>0</v>
      </c>
      <c r="BV5" s="8">
        <v>0</v>
      </c>
      <c r="BW5" s="9">
        <f t="shared" ref="BW5:BW11" si="1">SUM(BO5:BV5)</f>
        <v>0</v>
      </c>
    </row>
    <row r="6" spans="1:75" x14ac:dyDescent="0.2">
      <c r="A6" s="38" t="s">
        <v>71</v>
      </c>
      <c r="B6" s="16"/>
      <c r="C6" s="8">
        <v>0</v>
      </c>
      <c r="D6" s="8">
        <v>0</v>
      </c>
      <c r="E6" s="8">
        <v>0</v>
      </c>
      <c r="F6" s="8">
        <v>0</v>
      </c>
      <c r="G6" s="8">
        <v>0</v>
      </c>
      <c r="H6" s="8">
        <v>0</v>
      </c>
      <c r="I6" s="8">
        <v>0</v>
      </c>
      <c r="J6" s="8">
        <v>0</v>
      </c>
      <c r="K6" s="8">
        <v>0</v>
      </c>
      <c r="L6" s="8">
        <v>0</v>
      </c>
      <c r="M6" s="8">
        <v>0</v>
      </c>
      <c r="N6" s="8">
        <v>0</v>
      </c>
      <c r="O6" s="8">
        <v>0</v>
      </c>
      <c r="P6" s="8">
        <v>0</v>
      </c>
      <c r="Q6" s="8">
        <v>0</v>
      </c>
      <c r="R6" s="8">
        <v>0</v>
      </c>
      <c r="S6" s="8">
        <v>0</v>
      </c>
      <c r="T6" s="8">
        <v>0</v>
      </c>
      <c r="U6" s="8">
        <v>0</v>
      </c>
      <c r="V6" s="8">
        <v>0</v>
      </c>
      <c r="W6" s="8">
        <v>0</v>
      </c>
      <c r="X6" s="8">
        <v>0</v>
      </c>
      <c r="Y6" s="8">
        <v>0</v>
      </c>
      <c r="Z6" s="8">
        <v>0</v>
      </c>
      <c r="AA6" s="8">
        <v>0</v>
      </c>
      <c r="AB6" s="8">
        <v>0</v>
      </c>
      <c r="AC6" s="8">
        <v>0</v>
      </c>
      <c r="AD6" s="8">
        <v>0</v>
      </c>
      <c r="AE6" s="8">
        <v>0</v>
      </c>
      <c r="AF6" s="8">
        <v>0</v>
      </c>
      <c r="AG6" s="8">
        <v>0</v>
      </c>
      <c r="AH6" s="8">
        <v>0</v>
      </c>
      <c r="AI6" s="8">
        <v>0</v>
      </c>
      <c r="AJ6" s="8">
        <v>0</v>
      </c>
      <c r="AK6" s="8">
        <v>0</v>
      </c>
      <c r="AL6" s="8">
        <v>0</v>
      </c>
      <c r="AM6" s="8">
        <v>0</v>
      </c>
      <c r="AN6" s="8">
        <v>0</v>
      </c>
      <c r="AO6" s="8">
        <v>0</v>
      </c>
      <c r="AP6" s="8">
        <v>0</v>
      </c>
      <c r="AQ6" s="8">
        <v>0</v>
      </c>
      <c r="AR6" s="8">
        <v>0</v>
      </c>
      <c r="AS6" s="8">
        <v>0</v>
      </c>
      <c r="AT6" s="8">
        <v>0</v>
      </c>
      <c r="AU6" s="8">
        <v>0</v>
      </c>
      <c r="AV6" s="8">
        <v>0</v>
      </c>
      <c r="AW6" s="8">
        <v>0</v>
      </c>
      <c r="AX6" s="8">
        <v>0</v>
      </c>
      <c r="AY6" s="8">
        <v>0</v>
      </c>
      <c r="AZ6" s="8">
        <v>0</v>
      </c>
      <c r="BA6" s="8">
        <v>0</v>
      </c>
      <c r="BB6" s="8">
        <v>0</v>
      </c>
      <c r="BC6" s="8">
        <v>0</v>
      </c>
      <c r="BD6" s="8">
        <v>0</v>
      </c>
      <c r="BE6" s="8">
        <v>0</v>
      </c>
      <c r="BF6" s="8">
        <v>0</v>
      </c>
      <c r="BG6" s="8">
        <v>0</v>
      </c>
      <c r="BH6" s="8">
        <v>0</v>
      </c>
      <c r="BI6" s="8">
        <v>0</v>
      </c>
      <c r="BJ6" s="8">
        <v>0</v>
      </c>
      <c r="BK6" s="8">
        <v>0</v>
      </c>
      <c r="BL6" s="8">
        <v>0</v>
      </c>
      <c r="BM6" s="8">
        <v>0</v>
      </c>
      <c r="BN6" s="8">
        <v>0</v>
      </c>
      <c r="BO6" s="9">
        <f t="shared" si="0"/>
        <v>0</v>
      </c>
      <c r="BP6" s="8">
        <v>0</v>
      </c>
      <c r="BQ6" s="8">
        <v>0</v>
      </c>
      <c r="BR6" s="8">
        <v>0</v>
      </c>
      <c r="BS6" s="8">
        <v>0</v>
      </c>
      <c r="BT6" s="8">
        <v>0</v>
      </c>
      <c r="BU6" s="8">
        <v>0</v>
      </c>
      <c r="BV6" s="8">
        <v>0</v>
      </c>
      <c r="BW6" s="9">
        <f t="shared" si="1"/>
        <v>0</v>
      </c>
    </row>
    <row r="7" spans="1:75" x14ac:dyDescent="0.2">
      <c r="A7" s="38" t="s">
        <v>72</v>
      </c>
      <c r="B7" s="16"/>
      <c r="C7" s="8">
        <v>0</v>
      </c>
      <c r="D7" s="8">
        <v>0</v>
      </c>
      <c r="E7" s="8">
        <v>0</v>
      </c>
      <c r="F7" s="8">
        <v>0</v>
      </c>
      <c r="G7" s="8">
        <v>0.25738851121234863</v>
      </c>
      <c r="H7" s="8">
        <v>0</v>
      </c>
      <c r="I7" s="8">
        <v>0</v>
      </c>
      <c r="J7" s="8">
        <v>0</v>
      </c>
      <c r="K7" s="8">
        <v>0</v>
      </c>
      <c r="L7" s="8">
        <v>0</v>
      </c>
      <c r="M7" s="8">
        <v>0</v>
      </c>
      <c r="N7" s="8">
        <v>0</v>
      </c>
      <c r="O7" s="8">
        <v>0</v>
      </c>
      <c r="P7" s="8">
        <v>0</v>
      </c>
      <c r="Q7" s="8">
        <v>0</v>
      </c>
      <c r="R7" s="8">
        <v>5.0482037720355135E-5</v>
      </c>
      <c r="S7" s="8">
        <v>0</v>
      </c>
      <c r="T7" s="8">
        <v>0</v>
      </c>
      <c r="U7" s="8">
        <v>0</v>
      </c>
      <c r="V7" s="8">
        <v>0</v>
      </c>
      <c r="W7" s="8">
        <v>0</v>
      </c>
      <c r="X7" s="8">
        <v>0</v>
      </c>
      <c r="Y7" s="8">
        <v>0</v>
      </c>
      <c r="Z7" s="8">
        <v>0</v>
      </c>
      <c r="AA7" s="8">
        <v>0</v>
      </c>
      <c r="AB7" s="8">
        <v>0</v>
      </c>
      <c r="AC7" s="8">
        <v>0</v>
      </c>
      <c r="AD7" s="8">
        <v>0</v>
      </c>
      <c r="AE7" s="8">
        <v>8.7459906733689266E-2</v>
      </c>
      <c r="AF7" s="8">
        <v>0</v>
      </c>
      <c r="AG7" s="8">
        <v>0</v>
      </c>
      <c r="AH7" s="8">
        <v>0</v>
      </c>
      <c r="AI7" s="8">
        <v>0</v>
      </c>
      <c r="AJ7" s="8">
        <v>0</v>
      </c>
      <c r="AK7" s="8">
        <v>0</v>
      </c>
      <c r="AL7" s="8">
        <v>5.3741409651584977E-2</v>
      </c>
      <c r="AM7" s="8">
        <v>0</v>
      </c>
      <c r="AN7" s="8">
        <v>0</v>
      </c>
      <c r="AO7" s="8">
        <v>0</v>
      </c>
      <c r="AP7" s="8">
        <v>0</v>
      </c>
      <c r="AQ7" s="8">
        <v>0</v>
      </c>
      <c r="AR7" s="8">
        <v>0</v>
      </c>
      <c r="AS7" s="8">
        <v>0</v>
      </c>
      <c r="AT7" s="8">
        <v>0</v>
      </c>
      <c r="AU7" s="8">
        <v>0</v>
      </c>
      <c r="AV7" s="8">
        <v>0</v>
      </c>
      <c r="AW7" s="8">
        <v>1.602646350961337E-5</v>
      </c>
      <c r="AX7" s="8">
        <v>0</v>
      </c>
      <c r="AY7" s="8">
        <v>0</v>
      </c>
      <c r="AZ7" s="8">
        <v>0</v>
      </c>
      <c r="BA7" s="8">
        <v>0</v>
      </c>
      <c r="BB7" s="8">
        <v>0</v>
      </c>
      <c r="BC7" s="8">
        <v>0</v>
      </c>
      <c r="BD7" s="8">
        <v>5.0946927425243031E-5</v>
      </c>
      <c r="BE7" s="8">
        <v>0</v>
      </c>
      <c r="BF7" s="8">
        <v>0</v>
      </c>
      <c r="BG7" s="8">
        <v>4.9668294745006335E-5</v>
      </c>
      <c r="BH7" s="8">
        <v>7.4771037553437239E-3</v>
      </c>
      <c r="BI7" s="8">
        <v>0</v>
      </c>
      <c r="BJ7" s="8">
        <v>1.8942568175703803E-3</v>
      </c>
      <c r="BK7" s="8">
        <v>0</v>
      </c>
      <c r="BL7" s="8">
        <v>0</v>
      </c>
      <c r="BM7" s="8">
        <v>0</v>
      </c>
      <c r="BN7" s="8">
        <v>0</v>
      </c>
      <c r="BO7" s="9">
        <f t="shared" si="0"/>
        <v>0.40812831189393717</v>
      </c>
      <c r="BP7" s="8">
        <v>3.0025038988296635</v>
      </c>
      <c r="BQ7" s="8">
        <v>0</v>
      </c>
      <c r="BR7" s="8">
        <v>0</v>
      </c>
      <c r="BS7" s="8">
        <v>0</v>
      </c>
      <c r="BT7" s="8">
        <v>1.1549999999999998</v>
      </c>
      <c r="BU7" s="8">
        <v>0.49813730724327521</v>
      </c>
      <c r="BV7" s="8">
        <v>14.736230482033125</v>
      </c>
      <c r="BW7" s="9">
        <f t="shared" si="1"/>
        <v>19.8</v>
      </c>
    </row>
    <row r="8" spans="1:75" x14ac:dyDescent="0.2">
      <c r="A8" s="38" t="s">
        <v>73</v>
      </c>
      <c r="B8" s="16"/>
      <c r="C8" s="8">
        <v>0</v>
      </c>
      <c r="D8" s="8">
        <v>0</v>
      </c>
      <c r="E8" s="8">
        <v>0</v>
      </c>
      <c r="F8" s="8">
        <v>0</v>
      </c>
      <c r="G8" s="8">
        <v>0</v>
      </c>
      <c r="H8" s="8">
        <v>0</v>
      </c>
      <c r="I8" s="8">
        <v>0</v>
      </c>
      <c r="J8" s="8">
        <v>0</v>
      </c>
      <c r="K8" s="8">
        <v>0</v>
      </c>
      <c r="L8" s="8">
        <v>0</v>
      </c>
      <c r="M8" s="8">
        <v>0</v>
      </c>
      <c r="N8" s="8">
        <v>0</v>
      </c>
      <c r="O8" s="8">
        <v>0</v>
      </c>
      <c r="P8" s="8">
        <v>0</v>
      </c>
      <c r="Q8" s="8">
        <v>0</v>
      </c>
      <c r="R8" s="8">
        <v>0</v>
      </c>
      <c r="S8" s="8">
        <v>0</v>
      </c>
      <c r="T8" s="8">
        <v>0</v>
      </c>
      <c r="U8" s="8">
        <v>0</v>
      </c>
      <c r="V8" s="8">
        <v>0</v>
      </c>
      <c r="W8" s="8">
        <v>0</v>
      </c>
      <c r="X8" s="8">
        <v>0</v>
      </c>
      <c r="Y8" s="8">
        <v>0</v>
      </c>
      <c r="Z8" s="8">
        <v>0</v>
      </c>
      <c r="AA8" s="8">
        <v>0</v>
      </c>
      <c r="AB8" s="8">
        <v>0</v>
      </c>
      <c r="AC8" s="8">
        <v>0</v>
      </c>
      <c r="AD8" s="8">
        <v>0</v>
      </c>
      <c r="AE8" s="8">
        <v>0</v>
      </c>
      <c r="AF8" s="8">
        <v>0</v>
      </c>
      <c r="AG8" s="8">
        <v>0</v>
      </c>
      <c r="AH8" s="8">
        <v>0</v>
      </c>
      <c r="AI8" s="8">
        <v>0</v>
      </c>
      <c r="AJ8" s="8">
        <v>0</v>
      </c>
      <c r="AK8" s="8">
        <v>0</v>
      </c>
      <c r="AL8" s="8">
        <v>0</v>
      </c>
      <c r="AM8" s="8">
        <v>0</v>
      </c>
      <c r="AN8" s="8">
        <v>0</v>
      </c>
      <c r="AO8" s="8">
        <v>0</v>
      </c>
      <c r="AP8" s="8">
        <v>0</v>
      </c>
      <c r="AQ8" s="8">
        <v>0</v>
      </c>
      <c r="AR8" s="8">
        <v>0</v>
      </c>
      <c r="AS8" s="8">
        <v>0</v>
      </c>
      <c r="AT8" s="8">
        <v>0</v>
      </c>
      <c r="AU8" s="8">
        <v>0</v>
      </c>
      <c r="AV8" s="8">
        <v>0</v>
      </c>
      <c r="AW8" s="8">
        <v>0</v>
      </c>
      <c r="AX8" s="8">
        <v>0</v>
      </c>
      <c r="AY8" s="8">
        <v>0</v>
      </c>
      <c r="AZ8" s="8">
        <v>0</v>
      </c>
      <c r="BA8" s="8">
        <v>0</v>
      </c>
      <c r="BB8" s="8">
        <v>0</v>
      </c>
      <c r="BC8" s="8">
        <v>0</v>
      </c>
      <c r="BD8" s="8">
        <v>0</v>
      </c>
      <c r="BE8" s="8">
        <v>0</v>
      </c>
      <c r="BF8" s="8">
        <v>0</v>
      </c>
      <c r="BG8" s="8">
        <v>0</v>
      </c>
      <c r="BH8" s="8">
        <v>0</v>
      </c>
      <c r="BI8" s="8">
        <v>0</v>
      </c>
      <c r="BJ8" s="8">
        <v>0</v>
      </c>
      <c r="BK8" s="8">
        <v>0</v>
      </c>
      <c r="BL8" s="8">
        <v>0</v>
      </c>
      <c r="BM8" s="8">
        <v>0</v>
      </c>
      <c r="BN8" s="8">
        <v>0</v>
      </c>
      <c r="BO8" s="9">
        <f t="shared" si="0"/>
        <v>0</v>
      </c>
      <c r="BP8" s="8">
        <v>0</v>
      </c>
      <c r="BQ8" s="8">
        <v>0</v>
      </c>
      <c r="BR8" s="8">
        <v>0</v>
      </c>
      <c r="BS8" s="8">
        <v>0</v>
      </c>
      <c r="BT8" s="8">
        <v>0</v>
      </c>
      <c r="BU8" s="8">
        <v>0</v>
      </c>
      <c r="BV8" s="8">
        <v>0</v>
      </c>
      <c r="BW8" s="9">
        <f t="shared" si="1"/>
        <v>0</v>
      </c>
    </row>
    <row r="9" spans="1:75" x14ac:dyDescent="0.2">
      <c r="A9" s="38" t="s">
        <v>74</v>
      </c>
      <c r="B9" s="16"/>
      <c r="C9" s="8">
        <v>0</v>
      </c>
      <c r="D9" s="8">
        <v>0</v>
      </c>
      <c r="E9" s="8">
        <v>0</v>
      </c>
      <c r="F9" s="8">
        <v>0</v>
      </c>
      <c r="G9" s="8">
        <v>0</v>
      </c>
      <c r="H9" s="8">
        <v>0</v>
      </c>
      <c r="I9" s="8">
        <v>0</v>
      </c>
      <c r="J9" s="8">
        <v>0</v>
      </c>
      <c r="K9" s="8">
        <v>0</v>
      </c>
      <c r="L9" s="8">
        <v>0</v>
      </c>
      <c r="M9" s="8">
        <v>0</v>
      </c>
      <c r="N9" s="8">
        <v>0</v>
      </c>
      <c r="O9" s="8">
        <v>0</v>
      </c>
      <c r="P9" s="8">
        <v>0</v>
      </c>
      <c r="Q9" s="8">
        <v>0</v>
      </c>
      <c r="R9" s="8">
        <v>0</v>
      </c>
      <c r="S9" s="8">
        <v>0</v>
      </c>
      <c r="T9" s="8">
        <v>0</v>
      </c>
      <c r="U9" s="8">
        <v>0</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0</v>
      </c>
      <c r="AP9" s="8">
        <v>0</v>
      </c>
      <c r="AQ9" s="8">
        <v>0</v>
      </c>
      <c r="AR9" s="8">
        <v>0</v>
      </c>
      <c r="AS9" s="8">
        <v>0</v>
      </c>
      <c r="AT9" s="8">
        <v>0</v>
      </c>
      <c r="AU9" s="8">
        <v>0</v>
      </c>
      <c r="AV9" s="8">
        <v>0</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8">
        <v>0</v>
      </c>
      <c r="BO9" s="9">
        <f t="shared" si="0"/>
        <v>0</v>
      </c>
      <c r="BP9" s="8">
        <v>0</v>
      </c>
      <c r="BQ9" s="8">
        <v>0</v>
      </c>
      <c r="BR9" s="8">
        <v>0</v>
      </c>
      <c r="BS9" s="8">
        <v>0</v>
      </c>
      <c r="BT9" s="8">
        <v>0</v>
      </c>
      <c r="BU9" s="8">
        <v>0</v>
      </c>
      <c r="BV9" s="8">
        <v>0</v>
      </c>
      <c r="BW9" s="9">
        <f t="shared" si="1"/>
        <v>0</v>
      </c>
    </row>
    <row r="10" spans="1:75" x14ac:dyDescent="0.2">
      <c r="A10" s="38" t="s">
        <v>75</v>
      </c>
      <c r="B10" s="16"/>
      <c r="C10" s="8">
        <v>0</v>
      </c>
      <c r="D10" s="8">
        <v>0</v>
      </c>
      <c r="E10" s="8">
        <v>0</v>
      </c>
      <c r="F10" s="8">
        <v>0</v>
      </c>
      <c r="G10" s="8">
        <v>0</v>
      </c>
      <c r="H10" s="8">
        <v>0</v>
      </c>
      <c r="I10" s="8">
        <v>0</v>
      </c>
      <c r="J10" s="8">
        <v>0</v>
      </c>
      <c r="K10" s="8">
        <v>0</v>
      </c>
      <c r="L10" s="8">
        <v>0</v>
      </c>
      <c r="M10" s="8">
        <v>0</v>
      </c>
      <c r="N10" s="8">
        <v>0</v>
      </c>
      <c r="O10" s="8">
        <v>0</v>
      </c>
      <c r="P10" s="8">
        <v>0</v>
      </c>
      <c r="Q10" s="8">
        <v>0</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8">
        <v>0</v>
      </c>
      <c r="BO10" s="9">
        <f t="shared" si="0"/>
        <v>0</v>
      </c>
      <c r="BP10" s="8">
        <v>0</v>
      </c>
      <c r="BQ10" s="8">
        <v>0</v>
      </c>
      <c r="BR10" s="8">
        <v>0</v>
      </c>
      <c r="BS10" s="8">
        <v>0</v>
      </c>
      <c r="BT10" s="8">
        <v>0</v>
      </c>
      <c r="BU10" s="8">
        <v>0</v>
      </c>
      <c r="BV10" s="8">
        <v>0</v>
      </c>
      <c r="BW10" s="9">
        <f t="shared" si="1"/>
        <v>0</v>
      </c>
    </row>
    <row r="11" spans="1:75" x14ac:dyDescent="0.2">
      <c r="A11" s="38" t="s">
        <v>76</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8" t="s">
        <v>77</v>
      </c>
      <c r="B12" s="16"/>
      <c r="C12" s="8">
        <v>0</v>
      </c>
      <c r="D12" s="8">
        <v>0</v>
      </c>
      <c r="E12" s="8">
        <v>0</v>
      </c>
      <c r="F12" s="8">
        <v>0</v>
      </c>
      <c r="G12" s="8">
        <v>0</v>
      </c>
      <c r="H12" s="8">
        <v>0</v>
      </c>
      <c r="I12" s="8">
        <v>0</v>
      </c>
      <c r="J12" s="8">
        <v>0</v>
      </c>
      <c r="K12" s="8">
        <v>0</v>
      </c>
      <c r="L12" s="8">
        <v>0</v>
      </c>
      <c r="M12" s="8">
        <v>0</v>
      </c>
      <c r="N12" s="8">
        <v>0</v>
      </c>
      <c r="O12" s="8">
        <v>0</v>
      </c>
      <c r="P12" s="8">
        <v>0</v>
      </c>
      <c r="Q12" s="8">
        <v>0</v>
      </c>
      <c r="R12" s="8">
        <v>0</v>
      </c>
      <c r="S12" s="8">
        <v>0</v>
      </c>
      <c r="T12" s="8">
        <v>0</v>
      </c>
      <c r="U12" s="8">
        <v>0</v>
      </c>
      <c r="V12" s="8">
        <v>0</v>
      </c>
      <c r="W12" s="8">
        <v>0</v>
      </c>
      <c r="X12" s="8">
        <v>0</v>
      </c>
      <c r="Y12" s="8">
        <v>0</v>
      </c>
      <c r="Z12" s="8">
        <v>0</v>
      </c>
      <c r="AA12" s="8">
        <v>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0</v>
      </c>
      <c r="AW12" s="8">
        <v>0</v>
      </c>
      <c r="AX12" s="8">
        <v>0</v>
      </c>
      <c r="AY12" s="8">
        <v>0</v>
      </c>
      <c r="AZ12" s="8">
        <v>0</v>
      </c>
      <c r="BA12" s="8">
        <v>0</v>
      </c>
      <c r="BB12" s="8">
        <v>0</v>
      </c>
      <c r="BC12" s="8">
        <v>0</v>
      </c>
      <c r="BD12" s="8">
        <v>0</v>
      </c>
      <c r="BE12" s="8">
        <v>0</v>
      </c>
      <c r="BF12" s="8">
        <v>0</v>
      </c>
      <c r="BG12" s="8">
        <v>0</v>
      </c>
      <c r="BH12" s="8">
        <v>0</v>
      </c>
      <c r="BI12" s="8">
        <v>0</v>
      </c>
      <c r="BJ12" s="8">
        <v>0</v>
      </c>
      <c r="BK12" s="8">
        <v>0</v>
      </c>
      <c r="BL12" s="8">
        <v>0</v>
      </c>
      <c r="BM12" s="8">
        <v>0</v>
      </c>
      <c r="BN12" s="8">
        <v>0</v>
      </c>
      <c r="BO12" s="9">
        <f t="shared" ref="BO12:BO38" si="2">SUM(C12:BN12)</f>
        <v>0</v>
      </c>
      <c r="BP12" s="8">
        <v>0</v>
      </c>
      <c r="BQ12" s="8">
        <v>0</v>
      </c>
      <c r="BR12" s="8">
        <v>0</v>
      </c>
      <c r="BS12" s="8">
        <v>0</v>
      </c>
      <c r="BT12" s="8">
        <v>0</v>
      </c>
      <c r="BU12" s="8">
        <v>0</v>
      </c>
      <c r="BV12" s="8">
        <v>0</v>
      </c>
      <c r="BW12" s="9">
        <f t="shared" ref="BW12:BW43" si="3">SUM(BO12:BV12)</f>
        <v>0</v>
      </c>
    </row>
    <row r="13" spans="1:75" x14ac:dyDescent="0.2">
      <c r="A13" s="38" t="s">
        <v>78</v>
      </c>
      <c r="B13" s="16"/>
      <c r="C13" s="8">
        <v>0</v>
      </c>
      <c r="D13" s="8">
        <v>0</v>
      </c>
      <c r="E13" s="8">
        <v>0</v>
      </c>
      <c r="F13" s="8">
        <v>0</v>
      </c>
      <c r="G13" s="8">
        <v>0</v>
      </c>
      <c r="H13" s="8">
        <v>0</v>
      </c>
      <c r="I13" s="8">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c r="AG13" s="8">
        <v>0</v>
      </c>
      <c r="AH13" s="8">
        <v>0</v>
      </c>
      <c r="AI13" s="8">
        <v>0</v>
      </c>
      <c r="AJ13" s="8">
        <v>0</v>
      </c>
      <c r="AK13" s="8">
        <v>0</v>
      </c>
      <c r="AL13" s="8">
        <v>0</v>
      </c>
      <c r="AM13" s="8">
        <v>0</v>
      </c>
      <c r="AN13" s="8">
        <v>0</v>
      </c>
      <c r="AO13" s="8">
        <v>0</v>
      </c>
      <c r="AP13" s="8">
        <v>0</v>
      </c>
      <c r="AQ13" s="8">
        <v>0</v>
      </c>
      <c r="AR13" s="8">
        <v>0</v>
      </c>
      <c r="AS13" s="8">
        <v>0</v>
      </c>
      <c r="AT13" s="8">
        <v>0</v>
      </c>
      <c r="AU13" s="8">
        <v>0</v>
      </c>
      <c r="AV13" s="8">
        <v>0</v>
      </c>
      <c r="AW13" s="8">
        <v>0</v>
      </c>
      <c r="AX13" s="8">
        <v>0</v>
      </c>
      <c r="AY13" s="8">
        <v>0</v>
      </c>
      <c r="AZ13" s="8">
        <v>0</v>
      </c>
      <c r="BA13" s="8">
        <v>0</v>
      </c>
      <c r="BB13" s="8">
        <v>0</v>
      </c>
      <c r="BC13" s="8">
        <v>0</v>
      </c>
      <c r="BD13" s="8">
        <v>0</v>
      </c>
      <c r="BE13" s="8">
        <v>0</v>
      </c>
      <c r="BF13" s="8">
        <v>0</v>
      </c>
      <c r="BG13" s="8">
        <v>0</v>
      </c>
      <c r="BH13" s="8">
        <v>0</v>
      </c>
      <c r="BI13" s="8">
        <v>0</v>
      </c>
      <c r="BJ13" s="8">
        <v>0</v>
      </c>
      <c r="BK13" s="8">
        <v>0</v>
      </c>
      <c r="BL13" s="8">
        <v>0</v>
      </c>
      <c r="BM13" s="8">
        <v>0</v>
      </c>
      <c r="BN13" s="8">
        <v>0</v>
      </c>
      <c r="BO13" s="9">
        <f t="shared" si="2"/>
        <v>0</v>
      </c>
      <c r="BP13" s="8">
        <v>0</v>
      </c>
      <c r="BQ13" s="8">
        <v>0</v>
      </c>
      <c r="BR13" s="8">
        <v>0</v>
      </c>
      <c r="BS13" s="8">
        <v>0</v>
      </c>
      <c r="BT13" s="8">
        <v>0</v>
      </c>
      <c r="BU13" s="8">
        <v>0</v>
      </c>
      <c r="BV13" s="8">
        <v>0</v>
      </c>
      <c r="BW13" s="9">
        <f t="shared" si="3"/>
        <v>0</v>
      </c>
    </row>
    <row r="14" spans="1:75" x14ac:dyDescent="0.2">
      <c r="A14" s="38" t="s">
        <v>79</v>
      </c>
      <c r="B14" s="16"/>
      <c r="C14" s="8">
        <v>0</v>
      </c>
      <c r="D14" s="8">
        <v>0</v>
      </c>
      <c r="E14" s="8">
        <v>0</v>
      </c>
      <c r="F14" s="8">
        <v>0</v>
      </c>
      <c r="G14" s="8">
        <v>0</v>
      </c>
      <c r="H14" s="8">
        <v>0</v>
      </c>
      <c r="I14" s="8">
        <v>0</v>
      </c>
      <c r="J14" s="8">
        <v>0</v>
      </c>
      <c r="K14" s="8">
        <v>0</v>
      </c>
      <c r="L14" s="8">
        <v>0</v>
      </c>
      <c r="M14" s="8">
        <v>0</v>
      </c>
      <c r="N14" s="8">
        <v>0</v>
      </c>
      <c r="O14" s="8">
        <v>0</v>
      </c>
      <c r="P14" s="8">
        <v>0</v>
      </c>
      <c r="Q14" s="8">
        <v>0</v>
      </c>
      <c r="R14" s="8">
        <v>0</v>
      </c>
      <c r="S14" s="8">
        <v>0</v>
      </c>
      <c r="T14" s="8">
        <v>0</v>
      </c>
      <c r="U14" s="8">
        <v>0</v>
      </c>
      <c r="V14" s="8">
        <v>0</v>
      </c>
      <c r="W14" s="8">
        <v>0</v>
      </c>
      <c r="X14" s="8">
        <v>0</v>
      </c>
      <c r="Y14" s="8">
        <v>0</v>
      </c>
      <c r="Z14" s="8">
        <v>0</v>
      </c>
      <c r="AA14" s="8">
        <v>0</v>
      </c>
      <c r="AB14" s="8">
        <v>0</v>
      </c>
      <c r="AC14" s="8">
        <v>0</v>
      </c>
      <c r="AD14" s="8">
        <v>0</v>
      </c>
      <c r="AE14" s="8">
        <v>0</v>
      </c>
      <c r="AF14" s="8">
        <v>0</v>
      </c>
      <c r="AG14" s="8">
        <v>0</v>
      </c>
      <c r="AH14" s="8">
        <v>0</v>
      </c>
      <c r="AI14" s="8">
        <v>0</v>
      </c>
      <c r="AJ14" s="8">
        <v>0</v>
      </c>
      <c r="AK14" s="8">
        <v>0</v>
      </c>
      <c r="AL14" s="8">
        <v>0</v>
      </c>
      <c r="AM14" s="8">
        <v>0</v>
      </c>
      <c r="AN14" s="8">
        <v>0</v>
      </c>
      <c r="AO14" s="8">
        <v>0</v>
      </c>
      <c r="AP14" s="8">
        <v>0</v>
      </c>
      <c r="AQ14" s="8">
        <v>0</v>
      </c>
      <c r="AR14" s="8">
        <v>0</v>
      </c>
      <c r="AS14" s="8">
        <v>0</v>
      </c>
      <c r="AT14" s="8">
        <v>0</v>
      </c>
      <c r="AU14" s="8">
        <v>0</v>
      </c>
      <c r="AV14" s="8">
        <v>0</v>
      </c>
      <c r="AW14" s="8">
        <v>0</v>
      </c>
      <c r="AX14" s="8">
        <v>0</v>
      </c>
      <c r="AY14" s="8">
        <v>0</v>
      </c>
      <c r="AZ14" s="8">
        <v>0</v>
      </c>
      <c r="BA14" s="8">
        <v>0</v>
      </c>
      <c r="BB14" s="8">
        <v>0</v>
      </c>
      <c r="BC14" s="8">
        <v>0</v>
      </c>
      <c r="BD14" s="8">
        <v>0</v>
      </c>
      <c r="BE14" s="8">
        <v>0</v>
      </c>
      <c r="BF14" s="8">
        <v>0</v>
      </c>
      <c r="BG14" s="8">
        <v>0</v>
      </c>
      <c r="BH14" s="8">
        <v>0</v>
      </c>
      <c r="BI14" s="8">
        <v>0</v>
      </c>
      <c r="BJ14" s="8">
        <v>0</v>
      </c>
      <c r="BK14" s="8">
        <v>0</v>
      </c>
      <c r="BL14" s="8">
        <v>0</v>
      </c>
      <c r="BM14" s="8">
        <v>0</v>
      </c>
      <c r="BN14" s="8">
        <v>0</v>
      </c>
      <c r="BO14" s="9">
        <f t="shared" si="2"/>
        <v>0</v>
      </c>
      <c r="BP14" s="8">
        <v>0</v>
      </c>
      <c r="BQ14" s="8">
        <v>0</v>
      </c>
      <c r="BR14" s="8">
        <v>0</v>
      </c>
      <c r="BS14" s="8">
        <v>0</v>
      </c>
      <c r="BT14" s="8">
        <v>0</v>
      </c>
      <c r="BU14" s="8">
        <v>0</v>
      </c>
      <c r="BV14" s="8">
        <v>0</v>
      </c>
      <c r="BW14" s="9">
        <f t="shared" si="3"/>
        <v>0</v>
      </c>
    </row>
    <row r="15" spans="1:75" x14ac:dyDescent="0.2">
      <c r="A15" s="38" t="s">
        <v>80</v>
      </c>
      <c r="B15" s="16"/>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c r="AU15" s="8">
        <v>0</v>
      </c>
      <c r="AV15" s="8">
        <v>0</v>
      </c>
      <c r="AW15" s="8">
        <v>0</v>
      </c>
      <c r="AX15" s="8">
        <v>0</v>
      </c>
      <c r="AY15" s="8">
        <v>0</v>
      </c>
      <c r="AZ15" s="8">
        <v>0</v>
      </c>
      <c r="BA15" s="8">
        <v>0</v>
      </c>
      <c r="BB15" s="8">
        <v>0</v>
      </c>
      <c r="BC15" s="8">
        <v>0</v>
      </c>
      <c r="BD15" s="8">
        <v>0</v>
      </c>
      <c r="BE15" s="8">
        <v>0</v>
      </c>
      <c r="BF15" s="8">
        <v>0</v>
      </c>
      <c r="BG15" s="8">
        <v>0</v>
      </c>
      <c r="BH15" s="8">
        <v>0</v>
      </c>
      <c r="BI15" s="8">
        <v>0</v>
      </c>
      <c r="BJ15" s="8">
        <v>0</v>
      </c>
      <c r="BK15" s="8">
        <v>0</v>
      </c>
      <c r="BL15" s="8">
        <v>0</v>
      </c>
      <c r="BM15" s="8">
        <v>0</v>
      </c>
      <c r="BN15" s="8">
        <v>0</v>
      </c>
      <c r="BO15" s="9">
        <f t="shared" si="2"/>
        <v>0</v>
      </c>
      <c r="BP15" s="8">
        <v>0</v>
      </c>
      <c r="BQ15" s="8">
        <v>0</v>
      </c>
      <c r="BR15" s="8">
        <v>0</v>
      </c>
      <c r="BS15" s="8">
        <v>0</v>
      </c>
      <c r="BT15" s="8">
        <v>0</v>
      </c>
      <c r="BU15" s="8">
        <v>0</v>
      </c>
      <c r="BV15" s="8">
        <v>0</v>
      </c>
      <c r="BW15" s="9">
        <f t="shared" si="3"/>
        <v>0</v>
      </c>
    </row>
    <row r="16" spans="1:75" x14ac:dyDescent="0.2">
      <c r="A16" s="38" t="s">
        <v>81</v>
      </c>
      <c r="B16" s="16"/>
      <c r="C16" s="8">
        <v>0</v>
      </c>
      <c r="D16" s="8">
        <v>0</v>
      </c>
      <c r="E16" s="8">
        <v>0</v>
      </c>
      <c r="F16" s="8">
        <v>0</v>
      </c>
      <c r="G16" s="8">
        <v>0</v>
      </c>
      <c r="H16" s="8">
        <v>0</v>
      </c>
      <c r="I16" s="8">
        <v>0</v>
      </c>
      <c r="J16" s="8">
        <v>0</v>
      </c>
      <c r="K16" s="8">
        <v>0</v>
      </c>
      <c r="L16" s="8">
        <v>0</v>
      </c>
      <c r="M16" s="8">
        <v>0</v>
      </c>
      <c r="N16" s="8">
        <v>0</v>
      </c>
      <c r="O16" s="8">
        <v>0</v>
      </c>
      <c r="P16" s="8">
        <v>0</v>
      </c>
      <c r="Q16" s="8">
        <v>0</v>
      </c>
      <c r="R16" s="8">
        <v>0</v>
      </c>
      <c r="S16" s="8">
        <v>0</v>
      </c>
      <c r="T16" s="8">
        <v>0</v>
      </c>
      <c r="U16" s="8">
        <v>0</v>
      </c>
      <c r="V16" s="8">
        <v>0</v>
      </c>
      <c r="W16" s="8">
        <v>0</v>
      </c>
      <c r="X16" s="8">
        <v>0</v>
      </c>
      <c r="Y16" s="8">
        <v>0</v>
      </c>
      <c r="Z16" s="8">
        <v>0</v>
      </c>
      <c r="AA16" s="8">
        <v>0</v>
      </c>
      <c r="AB16" s="8">
        <v>0</v>
      </c>
      <c r="AC16" s="8">
        <v>0</v>
      </c>
      <c r="AD16" s="8">
        <v>0</v>
      </c>
      <c r="AE16" s="8">
        <v>0</v>
      </c>
      <c r="AF16" s="8">
        <v>0</v>
      </c>
      <c r="AG16" s="8">
        <v>0</v>
      </c>
      <c r="AH16" s="8">
        <v>0</v>
      </c>
      <c r="AI16" s="8">
        <v>0</v>
      </c>
      <c r="AJ16" s="8">
        <v>0</v>
      </c>
      <c r="AK16" s="8">
        <v>0</v>
      </c>
      <c r="AL16" s="8">
        <v>0</v>
      </c>
      <c r="AM16" s="8">
        <v>0</v>
      </c>
      <c r="AN16" s="8">
        <v>0</v>
      </c>
      <c r="AO16" s="8">
        <v>0</v>
      </c>
      <c r="AP16" s="8">
        <v>0</v>
      </c>
      <c r="AQ16" s="8">
        <v>0</v>
      </c>
      <c r="AR16" s="8">
        <v>0</v>
      </c>
      <c r="AS16" s="8">
        <v>0</v>
      </c>
      <c r="AT16" s="8">
        <v>0</v>
      </c>
      <c r="AU16" s="8">
        <v>0</v>
      </c>
      <c r="AV16" s="8">
        <v>0</v>
      </c>
      <c r="AW16" s="8">
        <v>0</v>
      </c>
      <c r="AX16" s="8">
        <v>0</v>
      </c>
      <c r="AY16" s="8">
        <v>0</v>
      </c>
      <c r="AZ16" s="8">
        <v>0</v>
      </c>
      <c r="BA16" s="8">
        <v>0</v>
      </c>
      <c r="BB16" s="8">
        <v>0</v>
      </c>
      <c r="BC16" s="8">
        <v>0</v>
      </c>
      <c r="BD16" s="8">
        <v>0</v>
      </c>
      <c r="BE16" s="8">
        <v>0</v>
      </c>
      <c r="BF16" s="8">
        <v>0</v>
      </c>
      <c r="BG16" s="8">
        <v>0</v>
      </c>
      <c r="BH16" s="8">
        <v>0</v>
      </c>
      <c r="BI16" s="8">
        <v>0</v>
      </c>
      <c r="BJ16" s="8">
        <v>0</v>
      </c>
      <c r="BK16" s="8">
        <v>0</v>
      </c>
      <c r="BL16" s="8">
        <v>0</v>
      </c>
      <c r="BM16" s="8">
        <v>0</v>
      </c>
      <c r="BN16" s="8">
        <v>0</v>
      </c>
      <c r="BO16" s="9">
        <f t="shared" si="2"/>
        <v>0</v>
      </c>
      <c r="BP16" s="8">
        <v>0</v>
      </c>
      <c r="BQ16" s="8">
        <v>0</v>
      </c>
      <c r="BR16" s="8">
        <v>0</v>
      </c>
      <c r="BS16" s="8">
        <v>0</v>
      </c>
      <c r="BT16" s="8">
        <v>0</v>
      </c>
      <c r="BU16" s="8">
        <v>0</v>
      </c>
      <c r="BV16" s="8">
        <v>0</v>
      </c>
      <c r="BW16" s="9">
        <f t="shared" si="3"/>
        <v>0</v>
      </c>
    </row>
    <row r="17" spans="1:75" x14ac:dyDescent="0.2">
      <c r="A17" s="38" t="s">
        <v>82</v>
      </c>
      <c r="B17" s="16"/>
      <c r="C17" s="8">
        <v>0</v>
      </c>
      <c r="D17" s="8">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v>0</v>
      </c>
      <c r="AH17" s="8">
        <v>0</v>
      </c>
      <c r="AI17" s="8">
        <v>0</v>
      </c>
      <c r="AJ17" s="8">
        <v>0</v>
      </c>
      <c r="AK17" s="8">
        <v>0</v>
      </c>
      <c r="AL17" s="8">
        <v>0</v>
      </c>
      <c r="AM17" s="8">
        <v>0</v>
      </c>
      <c r="AN17" s="8">
        <v>0</v>
      </c>
      <c r="AO17" s="8">
        <v>0</v>
      </c>
      <c r="AP17" s="8">
        <v>0</v>
      </c>
      <c r="AQ17" s="8">
        <v>0</v>
      </c>
      <c r="AR17" s="8">
        <v>0</v>
      </c>
      <c r="AS17" s="8">
        <v>0</v>
      </c>
      <c r="AT17" s="8">
        <v>0</v>
      </c>
      <c r="AU17" s="8">
        <v>0</v>
      </c>
      <c r="AV17" s="8">
        <v>0</v>
      </c>
      <c r="AW17" s="8">
        <v>0</v>
      </c>
      <c r="AX17" s="8">
        <v>0</v>
      </c>
      <c r="AY17" s="8">
        <v>0</v>
      </c>
      <c r="AZ17" s="8">
        <v>0</v>
      </c>
      <c r="BA17" s="8">
        <v>0</v>
      </c>
      <c r="BB17" s="8">
        <v>0</v>
      </c>
      <c r="BC17" s="8">
        <v>0</v>
      </c>
      <c r="BD17" s="8">
        <v>0</v>
      </c>
      <c r="BE17" s="8">
        <v>0</v>
      </c>
      <c r="BF17" s="8">
        <v>0</v>
      </c>
      <c r="BG17" s="8">
        <v>0</v>
      </c>
      <c r="BH17" s="8">
        <v>0</v>
      </c>
      <c r="BI17" s="8">
        <v>0</v>
      </c>
      <c r="BJ17" s="8">
        <v>0</v>
      </c>
      <c r="BK17" s="8">
        <v>0</v>
      </c>
      <c r="BL17" s="8">
        <v>0</v>
      </c>
      <c r="BM17" s="8">
        <v>0</v>
      </c>
      <c r="BN17" s="8">
        <v>0</v>
      </c>
      <c r="BO17" s="9">
        <f t="shared" si="2"/>
        <v>0</v>
      </c>
      <c r="BP17" s="8">
        <v>0</v>
      </c>
      <c r="BQ17" s="8">
        <v>0</v>
      </c>
      <c r="BR17" s="8">
        <v>0</v>
      </c>
      <c r="BS17" s="8">
        <v>0</v>
      </c>
      <c r="BT17" s="8">
        <v>0</v>
      </c>
      <c r="BU17" s="8">
        <v>0</v>
      </c>
      <c r="BV17" s="8">
        <v>0</v>
      </c>
      <c r="BW17" s="9">
        <f t="shared" si="3"/>
        <v>0</v>
      </c>
    </row>
    <row r="18" spans="1:75" x14ac:dyDescent="0.2">
      <c r="A18" s="38" t="s">
        <v>83</v>
      </c>
      <c r="B18" s="16"/>
      <c r="C18" s="8">
        <v>0</v>
      </c>
      <c r="D18" s="8">
        <v>0</v>
      </c>
      <c r="E18" s="8">
        <v>0</v>
      </c>
      <c r="F18" s="8">
        <v>0</v>
      </c>
      <c r="G18" s="8">
        <v>0</v>
      </c>
      <c r="H18" s="8">
        <v>0</v>
      </c>
      <c r="I18" s="8">
        <v>0</v>
      </c>
      <c r="J18" s="8">
        <v>0</v>
      </c>
      <c r="K18" s="8">
        <v>0</v>
      </c>
      <c r="L18" s="8">
        <v>0</v>
      </c>
      <c r="M18" s="8">
        <v>0</v>
      </c>
      <c r="N18" s="8">
        <v>0</v>
      </c>
      <c r="O18" s="8">
        <v>0</v>
      </c>
      <c r="P18" s="8">
        <v>0</v>
      </c>
      <c r="Q18" s="8">
        <v>0</v>
      </c>
      <c r="R18" s="8">
        <v>0</v>
      </c>
      <c r="S18" s="8">
        <v>0</v>
      </c>
      <c r="T18" s="8">
        <v>0</v>
      </c>
      <c r="U18" s="8">
        <v>0</v>
      </c>
      <c r="V18" s="8">
        <v>0</v>
      </c>
      <c r="W18" s="8">
        <v>0</v>
      </c>
      <c r="X18" s="8">
        <v>0</v>
      </c>
      <c r="Y18" s="8">
        <v>0</v>
      </c>
      <c r="Z18" s="8">
        <v>0</v>
      </c>
      <c r="AA18" s="8">
        <v>0</v>
      </c>
      <c r="AB18" s="8">
        <v>0</v>
      </c>
      <c r="AC18" s="8">
        <v>0</v>
      </c>
      <c r="AD18" s="8">
        <v>0</v>
      </c>
      <c r="AE18" s="8">
        <v>0</v>
      </c>
      <c r="AF18" s="8">
        <v>0</v>
      </c>
      <c r="AG18" s="8">
        <v>0</v>
      </c>
      <c r="AH18" s="8">
        <v>0</v>
      </c>
      <c r="AI18" s="8">
        <v>0</v>
      </c>
      <c r="AJ18" s="8">
        <v>0</v>
      </c>
      <c r="AK18" s="8">
        <v>0</v>
      </c>
      <c r="AL18" s="8">
        <v>0</v>
      </c>
      <c r="AM18" s="8">
        <v>0</v>
      </c>
      <c r="AN18" s="8">
        <v>0</v>
      </c>
      <c r="AO18" s="8">
        <v>0</v>
      </c>
      <c r="AP18" s="8">
        <v>0</v>
      </c>
      <c r="AQ18" s="8">
        <v>0</v>
      </c>
      <c r="AR18" s="8">
        <v>0</v>
      </c>
      <c r="AS18" s="8">
        <v>0</v>
      </c>
      <c r="AT18" s="8">
        <v>0</v>
      </c>
      <c r="AU18" s="8">
        <v>0</v>
      </c>
      <c r="AV18" s="8">
        <v>0</v>
      </c>
      <c r="AW18" s="8">
        <v>0</v>
      </c>
      <c r="AX18" s="8">
        <v>0</v>
      </c>
      <c r="AY18" s="8">
        <v>0</v>
      </c>
      <c r="AZ18" s="8">
        <v>0</v>
      </c>
      <c r="BA18" s="8">
        <v>0</v>
      </c>
      <c r="BB18" s="8">
        <v>0</v>
      </c>
      <c r="BC18" s="8">
        <v>0</v>
      </c>
      <c r="BD18" s="8">
        <v>0</v>
      </c>
      <c r="BE18" s="8">
        <v>0</v>
      </c>
      <c r="BF18" s="8">
        <v>0</v>
      </c>
      <c r="BG18" s="8">
        <v>0</v>
      </c>
      <c r="BH18" s="8">
        <v>0</v>
      </c>
      <c r="BI18" s="8">
        <v>0</v>
      </c>
      <c r="BJ18" s="8">
        <v>0</v>
      </c>
      <c r="BK18" s="8">
        <v>0</v>
      </c>
      <c r="BL18" s="8">
        <v>0</v>
      </c>
      <c r="BM18" s="8">
        <v>0</v>
      </c>
      <c r="BN18" s="8">
        <v>0</v>
      </c>
      <c r="BO18" s="9">
        <f t="shared" si="2"/>
        <v>0</v>
      </c>
      <c r="BP18" s="8">
        <v>0</v>
      </c>
      <c r="BQ18" s="8">
        <v>0</v>
      </c>
      <c r="BR18" s="8">
        <v>0</v>
      </c>
      <c r="BS18" s="8">
        <v>0</v>
      </c>
      <c r="BT18" s="8">
        <v>0</v>
      </c>
      <c r="BU18" s="8">
        <v>0</v>
      </c>
      <c r="BV18" s="8">
        <v>0</v>
      </c>
      <c r="BW18" s="9">
        <f t="shared" si="3"/>
        <v>0</v>
      </c>
    </row>
    <row r="19" spans="1:75" x14ac:dyDescent="0.2">
      <c r="A19" s="38" t="s">
        <v>84</v>
      </c>
      <c r="B19" s="16"/>
      <c r="C19" s="8">
        <v>0</v>
      </c>
      <c r="D19" s="8">
        <v>0</v>
      </c>
      <c r="E19" s="8">
        <v>0</v>
      </c>
      <c r="F19" s="8">
        <v>0</v>
      </c>
      <c r="G19" s="8">
        <v>0</v>
      </c>
      <c r="H19" s="8">
        <v>0</v>
      </c>
      <c r="I19" s="8">
        <v>0</v>
      </c>
      <c r="J19" s="8">
        <v>0</v>
      </c>
      <c r="K19" s="8">
        <v>0</v>
      </c>
      <c r="L19" s="8">
        <v>0</v>
      </c>
      <c r="M19" s="8">
        <v>0</v>
      </c>
      <c r="N19" s="8">
        <v>0</v>
      </c>
      <c r="O19" s="8">
        <v>0</v>
      </c>
      <c r="P19" s="8">
        <v>0</v>
      </c>
      <c r="Q19" s="8">
        <v>0</v>
      </c>
      <c r="R19" s="8">
        <v>0</v>
      </c>
      <c r="S19" s="8">
        <v>0</v>
      </c>
      <c r="T19" s="8">
        <v>0</v>
      </c>
      <c r="U19" s="8">
        <v>0</v>
      </c>
      <c r="V19" s="8">
        <v>0</v>
      </c>
      <c r="W19" s="8">
        <v>0</v>
      </c>
      <c r="X19" s="8">
        <v>0</v>
      </c>
      <c r="Y19" s="8">
        <v>0</v>
      </c>
      <c r="Z19" s="8">
        <v>0</v>
      </c>
      <c r="AA19" s="8">
        <v>0</v>
      </c>
      <c r="AB19" s="8">
        <v>0</v>
      </c>
      <c r="AC19" s="8">
        <v>0</v>
      </c>
      <c r="AD19" s="8">
        <v>0</v>
      </c>
      <c r="AE19" s="8">
        <v>0</v>
      </c>
      <c r="AF19" s="8">
        <v>0</v>
      </c>
      <c r="AG19" s="8">
        <v>0</v>
      </c>
      <c r="AH19" s="8">
        <v>0</v>
      </c>
      <c r="AI19" s="8">
        <v>0</v>
      </c>
      <c r="AJ19" s="8">
        <v>0</v>
      </c>
      <c r="AK19" s="8">
        <v>0</v>
      </c>
      <c r="AL19" s="8">
        <v>0</v>
      </c>
      <c r="AM19" s="8">
        <v>0</v>
      </c>
      <c r="AN19" s="8">
        <v>0</v>
      </c>
      <c r="AO19" s="8">
        <v>0</v>
      </c>
      <c r="AP19" s="8">
        <v>0</v>
      </c>
      <c r="AQ19" s="8">
        <v>0</v>
      </c>
      <c r="AR19" s="8">
        <v>0</v>
      </c>
      <c r="AS19" s="8">
        <v>0</v>
      </c>
      <c r="AT19" s="8">
        <v>0</v>
      </c>
      <c r="AU19" s="8">
        <v>0</v>
      </c>
      <c r="AV19" s="8">
        <v>0</v>
      </c>
      <c r="AW19" s="8">
        <v>0</v>
      </c>
      <c r="AX19" s="8">
        <v>0</v>
      </c>
      <c r="AY19" s="8">
        <v>0</v>
      </c>
      <c r="AZ19" s="8">
        <v>0</v>
      </c>
      <c r="BA19" s="8">
        <v>0</v>
      </c>
      <c r="BB19" s="8">
        <v>0</v>
      </c>
      <c r="BC19" s="8">
        <v>0</v>
      </c>
      <c r="BD19" s="8">
        <v>0</v>
      </c>
      <c r="BE19" s="8">
        <v>0</v>
      </c>
      <c r="BF19" s="8">
        <v>0</v>
      </c>
      <c r="BG19" s="8">
        <v>0</v>
      </c>
      <c r="BH19" s="8">
        <v>0</v>
      </c>
      <c r="BI19" s="8">
        <v>0</v>
      </c>
      <c r="BJ19" s="8">
        <v>0</v>
      </c>
      <c r="BK19" s="8">
        <v>0</v>
      </c>
      <c r="BL19" s="8">
        <v>0</v>
      </c>
      <c r="BM19" s="8">
        <v>0</v>
      </c>
      <c r="BN19" s="8">
        <v>0</v>
      </c>
      <c r="BO19" s="9">
        <f t="shared" si="2"/>
        <v>0</v>
      </c>
      <c r="BP19" s="8">
        <v>0</v>
      </c>
      <c r="BQ19" s="8">
        <v>0</v>
      </c>
      <c r="BR19" s="8">
        <v>0</v>
      </c>
      <c r="BS19" s="8">
        <v>0</v>
      </c>
      <c r="BT19" s="8">
        <v>0</v>
      </c>
      <c r="BU19" s="8">
        <v>0</v>
      </c>
      <c r="BV19" s="8">
        <v>0</v>
      </c>
      <c r="BW19" s="9">
        <f t="shared" si="3"/>
        <v>0</v>
      </c>
    </row>
    <row r="20" spans="1:75" x14ac:dyDescent="0.2">
      <c r="A20" s="38" t="s">
        <v>85</v>
      </c>
      <c r="B20" s="16"/>
      <c r="C20" s="8">
        <v>0</v>
      </c>
      <c r="D20" s="8">
        <v>0</v>
      </c>
      <c r="E20" s="8">
        <v>0</v>
      </c>
      <c r="F20" s="8">
        <v>0</v>
      </c>
      <c r="G20" s="8">
        <v>0</v>
      </c>
      <c r="H20" s="8">
        <v>0</v>
      </c>
      <c r="I20" s="8">
        <v>0</v>
      </c>
      <c r="J20" s="8">
        <v>0</v>
      </c>
      <c r="K20" s="8">
        <v>0</v>
      </c>
      <c r="L20" s="8">
        <v>0</v>
      </c>
      <c r="M20" s="8">
        <v>0</v>
      </c>
      <c r="N20" s="8">
        <v>0</v>
      </c>
      <c r="O20" s="8">
        <v>0</v>
      </c>
      <c r="P20" s="8">
        <v>0</v>
      </c>
      <c r="Q20" s="8">
        <v>0</v>
      </c>
      <c r="R20" s="8">
        <v>0</v>
      </c>
      <c r="S20" s="8">
        <v>0</v>
      </c>
      <c r="T20" s="8">
        <v>0</v>
      </c>
      <c r="U20" s="8">
        <v>0</v>
      </c>
      <c r="V20" s="8">
        <v>0</v>
      </c>
      <c r="W20" s="8">
        <v>0</v>
      </c>
      <c r="X20" s="8">
        <v>0</v>
      </c>
      <c r="Y20" s="8">
        <v>0</v>
      </c>
      <c r="Z20" s="8">
        <v>0</v>
      </c>
      <c r="AA20" s="8">
        <v>0</v>
      </c>
      <c r="AB20" s="8">
        <v>0</v>
      </c>
      <c r="AC20" s="8">
        <v>0</v>
      </c>
      <c r="AD20" s="8">
        <v>0</v>
      </c>
      <c r="AE20" s="8">
        <v>0</v>
      </c>
      <c r="AF20" s="8">
        <v>0</v>
      </c>
      <c r="AG20" s="8">
        <v>0</v>
      </c>
      <c r="AH20" s="8">
        <v>0</v>
      </c>
      <c r="AI20" s="8">
        <v>0</v>
      </c>
      <c r="AJ20" s="8">
        <v>0</v>
      </c>
      <c r="AK20" s="8">
        <v>0</v>
      </c>
      <c r="AL20" s="8">
        <v>0</v>
      </c>
      <c r="AM20" s="8">
        <v>0</v>
      </c>
      <c r="AN20" s="8">
        <v>0</v>
      </c>
      <c r="AO20" s="8">
        <v>0</v>
      </c>
      <c r="AP20" s="8">
        <v>0</v>
      </c>
      <c r="AQ20" s="8">
        <v>0</v>
      </c>
      <c r="AR20" s="8">
        <v>0</v>
      </c>
      <c r="AS20" s="8">
        <v>0</v>
      </c>
      <c r="AT20" s="8">
        <v>0</v>
      </c>
      <c r="AU20" s="8">
        <v>0</v>
      </c>
      <c r="AV20" s="8">
        <v>0</v>
      </c>
      <c r="AW20" s="8">
        <v>0</v>
      </c>
      <c r="AX20" s="8">
        <v>0</v>
      </c>
      <c r="AY20" s="8">
        <v>0</v>
      </c>
      <c r="AZ20" s="8">
        <v>0</v>
      </c>
      <c r="BA20" s="8">
        <v>0</v>
      </c>
      <c r="BB20" s="8">
        <v>0</v>
      </c>
      <c r="BC20" s="8">
        <v>0</v>
      </c>
      <c r="BD20" s="8">
        <v>0</v>
      </c>
      <c r="BE20" s="8">
        <v>0</v>
      </c>
      <c r="BF20" s="8">
        <v>0</v>
      </c>
      <c r="BG20" s="8">
        <v>0</v>
      </c>
      <c r="BH20" s="8">
        <v>0</v>
      </c>
      <c r="BI20" s="8">
        <v>0</v>
      </c>
      <c r="BJ20" s="8">
        <v>0</v>
      </c>
      <c r="BK20" s="8">
        <v>0</v>
      </c>
      <c r="BL20" s="8">
        <v>0</v>
      </c>
      <c r="BM20" s="8">
        <v>0</v>
      </c>
      <c r="BN20" s="8">
        <v>0</v>
      </c>
      <c r="BO20" s="9">
        <f t="shared" si="2"/>
        <v>0</v>
      </c>
      <c r="BP20" s="8">
        <v>0</v>
      </c>
      <c r="BQ20" s="8">
        <v>0</v>
      </c>
      <c r="BR20" s="8">
        <v>0</v>
      </c>
      <c r="BS20" s="8">
        <v>0</v>
      </c>
      <c r="BT20" s="8">
        <v>0</v>
      </c>
      <c r="BU20" s="8">
        <v>0</v>
      </c>
      <c r="BV20" s="8">
        <v>0</v>
      </c>
      <c r="BW20" s="9">
        <f t="shared" si="3"/>
        <v>0</v>
      </c>
    </row>
    <row r="21" spans="1:75" x14ac:dyDescent="0.2">
      <c r="A21" s="38" t="s">
        <v>86</v>
      </c>
      <c r="B21" s="16"/>
      <c r="C21" s="8">
        <v>0</v>
      </c>
      <c r="D21" s="8">
        <v>0</v>
      </c>
      <c r="E21" s="8">
        <v>0</v>
      </c>
      <c r="F21" s="8">
        <v>0</v>
      </c>
      <c r="G21" s="8">
        <v>0</v>
      </c>
      <c r="H21" s="8">
        <v>0</v>
      </c>
      <c r="I21" s="8">
        <v>0</v>
      </c>
      <c r="J21" s="8">
        <v>0</v>
      </c>
      <c r="K21" s="8">
        <v>0</v>
      </c>
      <c r="L21" s="8">
        <v>0</v>
      </c>
      <c r="M21" s="8">
        <v>0</v>
      </c>
      <c r="N21" s="8">
        <v>0</v>
      </c>
      <c r="O21" s="8">
        <v>0</v>
      </c>
      <c r="P21" s="8">
        <v>0</v>
      </c>
      <c r="Q21" s="8">
        <v>0</v>
      </c>
      <c r="R21" s="8">
        <v>0</v>
      </c>
      <c r="S21" s="8">
        <v>0</v>
      </c>
      <c r="T21" s="8">
        <v>0</v>
      </c>
      <c r="U21" s="8">
        <v>0</v>
      </c>
      <c r="V21" s="8">
        <v>0</v>
      </c>
      <c r="W21" s="8">
        <v>0</v>
      </c>
      <c r="X21" s="8">
        <v>0</v>
      </c>
      <c r="Y21" s="8">
        <v>0</v>
      </c>
      <c r="Z21" s="8">
        <v>0</v>
      </c>
      <c r="AA21" s="8">
        <v>0</v>
      </c>
      <c r="AB21" s="8">
        <v>0</v>
      </c>
      <c r="AC21" s="8">
        <v>0</v>
      </c>
      <c r="AD21" s="8">
        <v>0</v>
      </c>
      <c r="AE21" s="8">
        <v>0</v>
      </c>
      <c r="AF21" s="8">
        <v>0</v>
      </c>
      <c r="AG21" s="8">
        <v>0</v>
      </c>
      <c r="AH21" s="8">
        <v>0</v>
      </c>
      <c r="AI21" s="8">
        <v>0</v>
      </c>
      <c r="AJ21" s="8">
        <v>0</v>
      </c>
      <c r="AK21" s="8">
        <v>0</v>
      </c>
      <c r="AL21" s="8">
        <v>0</v>
      </c>
      <c r="AM21" s="8">
        <v>0</v>
      </c>
      <c r="AN21" s="8">
        <v>0</v>
      </c>
      <c r="AO21" s="8">
        <v>0</v>
      </c>
      <c r="AP21" s="8">
        <v>0</v>
      </c>
      <c r="AQ21" s="8">
        <v>0</v>
      </c>
      <c r="AR21" s="8">
        <v>0</v>
      </c>
      <c r="AS21" s="8">
        <v>0</v>
      </c>
      <c r="AT21" s="8">
        <v>0</v>
      </c>
      <c r="AU21" s="8">
        <v>0</v>
      </c>
      <c r="AV21" s="8">
        <v>0</v>
      </c>
      <c r="AW21" s="8">
        <v>0</v>
      </c>
      <c r="AX21" s="8">
        <v>0</v>
      </c>
      <c r="AY21" s="8">
        <v>0</v>
      </c>
      <c r="AZ21" s="8">
        <v>0</v>
      </c>
      <c r="BA21" s="8">
        <v>0</v>
      </c>
      <c r="BB21" s="8">
        <v>0</v>
      </c>
      <c r="BC21" s="8">
        <v>0</v>
      </c>
      <c r="BD21" s="8">
        <v>0</v>
      </c>
      <c r="BE21" s="8">
        <v>0</v>
      </c>
      <c r="BF21" s="8">
        <v>0</v>
      </c>
      <c r="BG21" s="8">
        <v>0</v>
      </c>
      <c r="BH21" s="8">
        <v>0</v>
      </c>
      <c r="BI21" s="8">
        <v>0</v>
      </c>
      <c r="BJ21" s="8">
        <v>0</v>
      </c>
      <c r="BK21" s="8">
        <v>0</v>
      </c>
      <c r="BL21" s="8">
        <v>0</v>
      </c>
      <c r="BM21" s="8">
        <v>0</v>
      </c>
      <c r="BN21" s="8">
        <v>0</v>
      </c>
      <c r="BO21" s="9">
        <f t="shared" si="2"/>
        <v>0</v>
      </c>
      <c r="BP21" s="8">
        <v>0</v>
      </c>
      <c r="BQ21" s="8">
        <v>0</v>
      </c>
      <c r="BR21" s="8">
        <v>0</v>
      </c>
      <c r="BS21" s="8">
        <v>0</v>
      </c>
      <c r="BT21" s="8">
        <v>0</v>
      </c>
      <c r="BU21" s="8">
        <v>0</v>
      </c>
      <c r="BV21" s="8">
        <v>0</v>
      </c>
      <c r="BW21" s="9">
        <f t="shared" si="3"/>
        <v>0</v>
      </c>
    </row>
    <row r="22" spans="1:75" x14ac:dyDescent="0.2">
      <c r="A22" s="38" t="s">
        <v>87</v>
      </c>
      <c r="B22" s="16"/>
      <c r="C22" s="8">
        <v>0</v>
      </c>
      <c r="D22" s="8">
        <v>0</v>
      </c>
      <c r="E22" s="8">
        <v>0</v>
      </c>
      <c r="F22" s="8">
        <v>0</v>
      </c>
      <c r="G22" s="8">
        <v>0</v>
      </c>
      <c r="H22" s="8">
        <v>0</v>
      </c>
      <c r="I22" s="8">
        <v>0</v>
      </c>
      <c r="J22" s="8">
        <v>0</v>
      </c>
      <c r="K22" s="8">
        <v>0</v>
      </c>
      <c r="L22" s="8">
        <v>0</v>
      </c>
      <c r="M22" s="8">
        <v>0</v>
      </c>
      <c r="N22" s="8">
        <v>0</v>
      </c>
      <c r="O22" s="8">
        <v>0</v>
      </c>
      <c r="P22" s="8">
        <v>0</v>
      </c>
      <c r="Q22" s="8">
        <v>0</v>
      </c>
      <c r="R22" s="8">
        <v>0</v>
      </c>
      <c r="S22" s="8">
        <v>0</v>
      </c>
      <c r="T22" s="8">
        <v>0</v>
      </c>
      <c r="U22" s="8">
        <v>0</v>
      </c>
      <c r="V22" s="8">
        <v>0</v>
      </c>
      <c r="W22" s="8">
        <v>0</v>
      </c>
      <c r="X22" s="8">
        <v>0</v>
      </c>
      <c r="Y22" s="8">
        <v>0</v>
      </c>
      <c r="Z22" s="8">
        <v>0</v>
      </c>
      <c r="AA22" s="8">
        <v>0</v>
      </c>
      <c r="AB22" s="8">
        <v>0</v>
      </c>
      <c r="AC22" s="8">
        <v>0</v>
      </c>
      <c r="AD22" s="8">
        <v>0</v>
      </c>
      <c r="AE22" s="8">
        <v>0</v>
      </c>
      <c r="AF22" s="8">
        <v>0</v>
      </c>
      <c r="AG22" s="8">
        <v>0</v>
      </c>
      <c r="AH22" s="8">
        <v>0</v>
      </c>
      <c r="AI22" s="8">
        <v>0</v>
      </c>
      <c r="AJ22" s="8">
        <v>0</v>
      </c>
      <c r="AK22" s="8">
        <v>0</v>
      </c>
      <c r="AL22" s="8">
        <v>0</v>
      </c>
      <c r="AM22" s="8">
        <v>0</v>
      </c>
      <c r="AN22" s="8">
        <v>0</v>
      </c>
      <c r="AO22" s="8">
        <v>0</v>
      </c>
      <c r="AP22" s="8">
        <v>0</v>
      </c>
      <c r="AQ22" s="8">
        <v>0</v>
      </c>
      <c r="AR22" s="8">
        <v>0</v>
      </c>
      <c r="AS22" s="8">
        <v>0</v>
      </c>
      <c r="AT22" s="8">
        <v>0</v>
      </c>
      <c r="AU22" s="8">
        <v>0</v>
      </c>
      <c r="AV22" s="8">
        <v>0</v>
      </c>
      <c r="AW22" s="8">
        <v>0</v>
      </c>
      <c r="AX22" s="8">
        <v>0</v>
      </c>
      <c r="AY22" s="8">
        <v>0</v>
      </c>
      <c r="AZ22" s="8">
        <v>0</v>
      </c>
      <c r="BA22" s="8">
        <v>0</v>
      </c>
      <c r="BB22" s="8">
        <v>0</v>
      </c>
      <c r="BC22" s="8">
        <v>0</v>
      </c>
      <c r="BD22" s="8">
        <v>0</v>
      </c>
      <c r="BE22" s="8">
        <v>0</v>
      </c>
      <c r="BF22" s="8">
        <v>0</v>
      </c>
      <c r="BG22" s="8">
        <v>0</v>
      </c>
      <c r="BH22" s="8">
        <v>0</v>
      </c>
      <c r="BI22" s="8">
        <v>0</v>
      </c>
      <c r="BJ22" s="8">
        <v>0</v>
      </c>
      <c r="BK22" s="8">
        <v>0</v>
      </c>
      <c r="BL22" s="8">
        <v>0</v>
      </c>
      <c r="BM22" s="8">
        <v>0</v>
      </c>
      <c r="BN22" s="8">
        <v>0</v>
      </c>
      <c r="BO22" s="9">
        <f t="shared" si="2"/>
        <v>0</v>
      </c>
      <c r="BP22" s="8">
        <v>189.33122845351869</v>
      </c>
      <c r="BQ22" s="8">
        <v>0</v>
      </c>
      <c r="BR22" s="8">
        <v>0</v>
      </c>
      <c r="BS22" s="8">
        <v>127.66877154648131</v>
      </c>
      <c r="BT22" s="8">
        <v>0</v>
      </c>
      <c r="BU22" s="8">
        <v>0</v>
      </c>
      <c r="BV22" s="8">
        <v>0</v>
      </c>
      <c r="BW22" s="9">
        <f t="shared" si="3"/>
        <v>317</v>
      </c>
    </row>
    <row r="23" spans="1:75" x14ac:dyDescent="0.2">
      <c r="A23" s="38" t="s">
        <v>88</v>
      </c>
      <c r="B23" s="16"/>
      <c r="C23" s="8">
        <v>0</v>
      </c>
      <c r="D23" s="8">
        <v>0</v>
      </c>
      <c r="E23" s="8">
        <v>0</v>
      </c>
      <c r="F23" s="8">
        <v>0</v>
      </c>
      <c r="G23" s="8">
        <v>0</v>
      </c>
      <c r="H23" s="8">
        <v>0</v>
      </c>
      <c r="I23" s="8">
        <v>0</v>
      </c>
      <c r="J23" s="8">
        <v>0</v>
      </c>
      <c r="K23" s="8">
        <v>0</v>
      </c>
      <c r="L23" s="8">
        <v>0</v>
      </c>
      <c r="M23" s="8">
        <v>0</v>
      </c>
      <c r="N23" s="8">
        <v>0</v>
      </c>
      <c r="O23" s="8">
        <v>0</v>
      </c>
      <c r="P23" s="8">
        <v>0</v>
      </c>
      <c r="Q23" s="8">
        <v>0</v>
      </c>
      <c r="R23" s="8">
        <v>0</v>
      </c>
      <c r="S23" s="8">
        <v>0</v>
      </c>
      <c r="T23" s="8">
        <v>0</v>
      </c>
      <c r="U23" s="8">
        <v>0</v>
      </c>
      <c r="V23" s="8">
        <v>0</v>
      </c>
      <c r="W23" s="8">
        <v>0</v>
      </c>
      <c r="X23" s="8">
        <v>0</v>
      </c>
      <c r="Y23" s="8">
        <v>0</v>
      </c>
      <c r="Z23" s="8">
        <v>0</v>
      </c>
      <c r="AA23" s="8">
        <v>0</v>
      </c>
      <c r="AB23" s="8">
        <v>0</v>
      </c>
      <c r="AC23" s="8">
        <v>0</v>
      </c>
      <c r="AD23" s="8">
        <v>0</v>
      </c>
      <c r="AE23" s="8">
        <v>0</v>
      </c>
      <c r="AF23" s="8">
        <v>0</v>
      </c>
      <c r="AG23" s="8">
        <v>0</v>
      </c>
      <c r="AH23" s="8">
        <v>0</v>
      </c>
      <c r="AI23" s="8">
        <v>0</v>
      </c>
      <c r="AJ23" s="8">
        <v>0</v>
      </c>
      <c r="AK23" s="8">
        <v>0</v>
      </c>
      <c r="AL23" s="8">
        <v>0</v>
      </c>
      <c r="AM23" s="8">
        <v>0</v>
      </c>
      <c r="AN23" s="8">
        <v>0</v>
      </c>
      <c r="AO23" s="8">
        <v>0</v>
      </c>
      <c r="AP23" s="8">
        <v>0</v>
      </c>
      <c r="AQ23" s="8">
        <v>0</v>
      </c>
      <c r="AR23" s="8">
        <v>0</v>
      </c>
      <c r="AS23" s="8">
        <v>0</v>
      </c>
      <c r="AT23" s="8">
        <v>0</v>
      </c>
      <c r="AU23" s="8">
        <v>0</v>
      </c>
      <c r="AV23" s="8">
        <v>0</v>
      </c>
      <c r="AW23" s="8">
        <v>0</v>
      </c>
      <c r="AX23" s="8">
        <v>0</v>
      </c>
      <c r="AY23" s="8">
        <v>0</v>
      </c>
      <c r="AZ23" s="8">
        <v>0</v>
      </c>
      <c r="BA23" s="8">
        <v>0</v>
      </c>
      <c r="BB23" s="8">
        <v>0</v>
      </c>
      <c r="BC23" s="8">
        <v>0</v>
      </c>
      <c r="BD23" s="8">
        <v>0</v>
      </c>
      <c r="BE23" s="8">
        <v>0</v>
      </c>
      <c r="BF23" s="8">
        <v>0</v>
      </c>
      <c r="BG23" s="8">
        <v>0</v>
      </c>
      <c r="BH23" s="8">
        <v>0</v>
      </c>
      <c r="BI23" s="8">
        <v>0</v>
      </c>
      <c r="BJ23" s="8">
        <v>0</v>
      </c>
      <c r="BK23" s="8">
        <v>0</v>
      </c>
      <c r="BL23" s="8">
        <v>0</v>
      </c>
      <c r="BM23" s="8">
        <v>0</v>
      </c>
      <c r="BN23" s="8">
        <v>0</v>
      </c>
      <c r="BO23" s="9">
        <f t="shared" si="2"/>
        <v>0</v>
      </c>
      <c r="BP23" s="8">
        <v>0</v>
      </c>
      <c r="BQ23" s="8">
        <v>0</v>
      </c>
      <c r="BR23" s="8">
        <v>0</v>
      </c>
      <c r="BS23" s="8">
        <v>0</v>
      </c>
      <c r="BT23" s="8">
        <v>0</v>
      </c>
      <c r="BU23" s="8">
        <v>0</v>
      </c>
      <c r="BV23" s="8">
        <v>0</v>
      </c>
      <c r="BW23" s="9">
        <f t="shared" si="3"/>
        <v>0</v>
      </c>
    </row>
    <row r="24" spans="1:75" x14ac:dyDescent="0.2">
      <c r="A24" s="38" t="s">
        <v>100</v>
      </c>
      <c r="B24" s="16"/>
      <c r="C24" s="8">
        <v>0</v>
      </c>
      <c r="D24" s="8">
        <v>0</v>
      </c>
      <c r="E24" s="8">
        <v>0</v>
      </c>
      <c r="F24" s="8">
        <v>0</v>
      </c>
      <c r="G24" s="8">
        <v>0</v>
      </c>
      <c r="H24" s="8">
        <v>0</v>
      </c>
      <c r="I24" s="8">
        <v>0</v>
      </c>
      <c r="J24" s="8">
        <v>0</v>
      </c>
      <c r="K24" s="8">
        <v>0</v>
      </c>
      <c r="L24" s="8">
        <v>0</v>
      </c>
      <c r="M24" s="8">
        <v>0</v>
      </c>
      <c r="N24" s="8">
        <v>0</v>
      </c>
      <c r="O24" s="8">
        <v>0</v>
      </c>
      <c r="P24" s="8">
        <v>0</v>
      </c>
      <c r="Q24" s="8">
        <v>0</v>
      </c>
      <c r="R24" s="8">
        <v>0</v>
      </c>
      <c r="S24" s="8">
        <v>0</v>
      </c>
      <c r="T24" s="8">
        <v>0</v>
      </c>
      <c r="U24" s="8">
        <v>0</v>
      </c>
      <c r="V24" s="8">
        <v>0</v>
      </c>
      <c r="W24" s="8">
        <v>0</v>
      </c>
      <c r="X24" s="8">
        <v>0</v>
      </c>
      <c r="Y24" s="8">
        <v>0</v>
      </c>
      <c r="Z24" s="8">
        <v>0</v>
      </c>
      <c r="AA24" s="8">
        <v>0</v>
      </c>
      <c r="AB24" s="8">
        <v>0</v>
      </c>
      <c r="AC24" s="8">
        <v>0</v>
      </c>
      <c r="AD24" s="8">
        <v>0</v>
      </c>
      <c r="AE24" s="8">
        <v>0</v>
      </c>
      <c r="AF24" s="8">
        <v>0</v>
      </c>
      <c r="AG24" s="8">
        <v>0</v>
      </c>
      <c r="AH24" s="8">
        <v>0</v>
      </c>
      <c r="AI24" s="8">
        <v>0</v>
      </c>
      <c r="AJ24" s="8">
        <v>0</v>
      </c>
      <c r="AK24" s="8">
        <v>0</v>
      </c>
      <c r="AL24" s="8">
        <v>0</v>
      </c>
      <c r="AM24" s="8">
        <v>0</v>
      </c>
      <c r="AN24" s="8">
        <v>0</v>
      </c>
      <c r="AO24" s="8">
        <v>0</v>
      </c>
      <c r="AP24" s="8">
        <v>0</v>
      </c>
      <c r="AQ24" s="8">
        <v>0</v>
      </c>
      <c r="AR24" s="8">
        <v>0</v>
      </c>
      <c r="AS24" s="8">
        <v>0</v>
      </c>
      <c r="AT24" s="8">
        <v>0</v>
      </c>
      <c r="AU24" s="8">
        <v>0</v>
      </c>
      <c r="AV24" s="8">
        <v>0</v>
      </c>
      <c r="AW24" s="8">
        <v>0</v>
      </c>
      <c r="AX24" s="8">
        <v>0</v>
      </c>
      <c r="AY24" s="8">
        <v>0</v>
      </c>
      <c r="AZ24" s="8">
        <v>0</v>
      </c>
      <c r="BA24" s="8">
        <v>0</v>
      </c>
      <c r="BB24" s="8">
        <v>0</v>
      </c>
      <c r="BC24" s="8">
        <v>0</v>
      </c>
      <c r="BD24" s="8">
        <v>0</v>
      </c>
      <c r="BE24" s="8">
        <v>0</v>
      </c>
      <c r="BF24" s="8">
        <v>0</v>
      </c>
      <c r="BG24" s="8">
        <v>0</v>
      </c>
      <c r="BH24" s="8">
        <v>0</v>
      </c>
      <c r="BI24" s="8">
        <v>0</v>
      </c>
      <c r="BJ24" s="8">
        <v>0</v>
      </c>
      <c r="BK24" s="8">
        <v>0</v>
      </c>
      <c r="BL24" s="8">
        <v>0</v>
      </c>
      <c r="BM24" s="8">
        <v>0</v>
      </c>
      <c r="BN24" s="8">
        <v>0</v>
      </c>
      <c r="BO24" s="9">
        <f t="shared" si="2"/>
        <v>0</v>
      </c>
      <c r="BP24" s="8">
        <v>0</v>
      </c>
      <c r="BQ24" s="8">
        <v>0</v>
      </c>
      <c r="BR24" s="8">
        <v>0</v>
      </c>
      <c r="BS24" s="8">
        <v>0</v>
      </c>
      <c r="BT24" s="8">
        <v>0</v>
      </c>
      <c r="BU24" s="8">
        <v>0</v>
      </c>
      <c r="BV24" s="8">
        <v>0</v>
      </c>
      <c r="BW24" s="9">
        <f t="shared" si="3"/>
        <v>0</v>
      </c>
    </row>
    <row r="25" spans="1:75" x14ac:dyDescent="0.2">
      <c r="A25" s="38" t="s">
        <v>89</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8" t="s">
        <v>90</v>
      </c>
      <c r="B26" s="16"/>
      <c r="C26" s="8">
        <v>0</v>
      </c>
      <c r="D26" s="8">
        <v>0</v>
      </c>
      <c r="E26" s="8">
        <v>0</v>
      </c>
      <c r="F26" s="8">
        <v>0</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v>
      </c>
      <c r="AF26" s="8">
        <v>0</v>
      </c>
      <c r="AG26" s="8">
        <v>0</v>
      </c>
      <c r="AH26" s="8">
        <v>0</v>
      </c>
      <c r="AI26" s="8">
        <v>0</v>
      </c>
      <c r="AJ26" s="8">
        <v>0</v>
      </c>
      <c r="AK26" s="8">
        <v>0</v>
      </c>
      <c r="AL26" s="8">
        <v>0</v>
      </c>
      <c r="AM26" s="8">
        <v>0</v>
      </c>
      <c r="AN26" s="8">
        <v>0</v>
      </c>
      <c r="AO26" s="8">
        <v>0</v>
      </c>
      <c r="AP26" s="8">
        <v>0</v>
      </c>
      <c r="AQ26" s="8">
        <v>0</v>
      </c>
      <c r="AR26" s="8">
        <v>0</v>
      </c>
      <c r="AS26" s="8">
        <v>0</v>
      </c>
      <c r="AT26" s="8">
        <v>0</v>
      </c>
      <c r="AU26" s="8">
        <v>0</v>
      </c>
      <c r="AV26" s="8">
        <v>0</v>
      </c>
      <c r="AW26" s="8">
        <v>0</v>
      </c>
      <c r="AX26" s="8">
        <v>0</v>
      </c>
      <c r="AY26" s="8">
        <v>0</v>
      </c>
      <c r="AZ26" s="8">
        <v>0</v>
      </c>
      <c r="BA26" s="8">
        <v>0</v>
      </c>
      <c r="BB26" s="8">
        <v>0</v>
      </c>
      <c r="BC26" s="8">
        <v>0</v>
      </c>
      <c r="BD26" s="8">
        <v>0</v>
      </c>
      <c r="BE26" s="8">
        <v>0</v>
      </c>
      <c r="BF26" s="8">
        <v>0</v>
      </c>
      <c r="BG26" s="8">
        <v>0</v>
      </c>
      <c r="BH26" s="8">
        <v>0</v>
      </c>
      <c r="BI26" s="8">
        <v>0</v>
      </c>
      <c r="BJ26" s="8">
        <v>0</v>
      </c>
      <c r="BK26" s="8">
        <v>0</v>
      </c>
      <c r="BL26" s="8">
        <v>0</v>
      </c>
      <c r="BM26" s="8">
        <v>0</v>
      </c>
      <c r="BN26" s="8">
        <v>0</v>
      </c>
      <c r="BO26" s="9">
        <f t="shared" si="2"/>
        <v>0</v>
      </c>
      <c r="BP26" s="8">
        <v>0</v>
      </c>
      <c r="BQ26" s="8">
        <v>0</v>
      </c>
      <c r="BR26" s="8">
        <v>0</v>
      </c>
      <c r="BS26" s="8">
        <v>0</v>
      </c>
      <c r="BT26" s="8">
        <v>0</v>
      </c>
      <c r="BU26" s="8">
        <v>0</v>
      </c>
      <c r="BV26" s="8">
        <v>0</v>
      </c>
      <c r="BW26" s="9">
        <f t="shared" si="3"/>
        <v>0</v>
      </c>
    </row>
    <row r="27" spans="1:75" x14ac:dyDescent="0.2">
      <c r="A27" s="38" t="s">
        <v>91</v>
      </c>
      <c r="B27" s="16"/>
      <c r="C27" s="8">
        <v>0.18639961113165637</v>
      </c>
      <c r="D27" s="8">
        <v>0</v>
      </c>
      <c r="E27" s="8">
        <v>0</v>
      </c>
      <c r="F27" s="8">
        <v>0.20044334781235412</v>
      </c>
      <c r="G27" s="8">
        <v>5.2521930453370365</v>
      </c>
      <c r="H27" s="8">
        <v>0.75084564546068289</v>
      </c>
      <c r="I27" s="8">
        <v>0.20070285186831899</v>
      </c>
      <c r="J27" s="8">
        <v>0.40846788525086275</v>
      </c>
      <c r="K27" s="8">
        <v>0.32893719742458938</v>
      </c>
      <c r="L27" s="8">
        <v>2.962588294754271</v>
      </c>
      <c r="M27" s="8">
        <v>5.3701055423397968</v>
      </c>
      <c r="N27" s="8">
        <v>0.45305825615668771</v>
      </c>
      <c r="O27" s="8">
        <v>0.36609146553500527</v>
      </c>
      <c r="P27" s="8">
        <v>0.80558590612698999</v>
      </c>
      <c r="Q27" s="8">
        <v>0.95717262594503794</v>
      </c>
      <c r="R27" s="8">
        <v>0.80711256829798561</v>
      </c>
      <c r="S27" s="8">
        <v>0.13326397269953258</v>
      </c>
      <c r="T27" s="8">
        <v>0.25778861695969613</v>
      </c>
      <c r="U27" s="8">
        <v>0.15810790500400057</v>
      </c>
      <c r="V27" s="8">
        <v>0.7873939811497499</v>
      </c>
      <c r="W27" s="8">
        <v>4.7815045412916063E-2</v>
      </c>
      <c r="X27" s="8">
        <v>9.712934573191466E-2</v>
      </c>
      <c r="Y27" s="8">
        <v>6.5013862931397229E-2</v>
      </c>
      <c r="Z27" s="8">
        <v>0.9677450073530971</v>
      </c>
      <c r="AA27" s="8">
        <v>1.0246739162873268</v>
      </c>
      <c r="AB27" s="8">
        <v>0.9081000547448923</v>
      </c>
      <c r="AC27" s="8">
        <v>1.2237385422493969</v>
      </c>
      <c r="AD27" s="8">
        <v>0.22599853220569333</v>
      </c>
      <c r="AE27" s="8">
        <v>1.2929075432876918</v>
      </c>
      <c r="AF27" s="8">
        <v>2.6217902200201899</v>
      </c>
      <c r="AG27" s="8">
        <v>0.69964751937047331</v>
      </c>
      <c r="AH27" s="8">
        <v>2.862080925798708E-3</v>
      </c>
      <c r="AI27" s="8">
        <v>1.8813215534407575E-3</v>
      </c>
      <c r="AJ27" s="8">
        <v>2.7121456291757289</v>
      </c>
      <c r="AK27" s="8">
        <v>7.6220354232924004E-2</v>
      </c>
      <c r="AL27" s="8">
        <v>3.2499104716338234</v>
      </c>
      <c r="AM27" s="8">
        <v>8.3805173515574552E-2</v>
      </c>
      <c r="AN27" s="8">
        <v>4.3998355745148404E-2</v>
      </c>
      <c r="AO27" s="8">
        <v>0.18887302462517888</v>
      </c>
      <c r="AP27" s="8">
        <v>0.32555694594413748</v>
      </c>
      <c r="AQ27" s="8">
        <v>1.7647637240681955</v>
      </c>
      <c r="AR27" s="8">
        <v>0.16892545274602025</v>
      </c>
      <c r="AS27" s="8">
        <v>0.43523455786435239</v>
      </c>
      <c r="AT27" s="8">
        <v>4.3020839096871217</v>
      </c>
      <c r="AU27" s="8">
        <v>0.43562604083902512</v>
      </c>
      <c r="AV27" s="8">
        <v>0.8666028664193407</v>
      </c>
      <c r="AW27" s="8">
        <v>0.28440479132290969</v>
      </c>
      <c r="AX27" s="8">
        <v>0.20594058380236349</v>
      </c>
      <c r="AY27" s="8">
        <v>8.4518659762925757E-3</v>
      </c>
      <c r="AZ27" s="8">
        <v>9.5267743730486132E-2</v>
      </c>
      <c r="BA27" s="8">
        <v>2.4424797800442065E-2</v>
      </c>
      <c r="BB27" s="8">
        <v>5.1393200653136011E-2</v>
      </c>
      <c r="BC27" s="8">
        <v>0</v>
      </c>
      <c r="BD27" s="8">
        <v>0.34397514428721032</v>
      </c>
      <c r="BE27" s="8">
        <v>2.9064938135418679</v>
      </c>
      <c r="BF27" s="8">
        <v>0.76667902609549676</v>
      </c>
      <c r="BG27" s="8">
        <v>2.1149042558957207</v>
      </c>
      <c r="BH27" s="8">
        <v>2.0160008543467343</v>
      </c>
      <c r="BI27" s="8">
        <v>0.14906971955604748</v>
      </c>
      <c r="BJ27" s="8">
        <v>0.64743847566641166</v>
      </c>
      <c r="BK27" s="8">
        <v>0.98395419416011942</v>
      </c>
      <c r="BL27" s="8">
        <v>1.3120103300606371E-2</v>
      </c>
      <c r="BM27" s="8">
        <v>0.30111861337926799</v>
      </c>
      <c r="BN27" s="8">
        <v>0</v>
      </c>
      <c r="BO27" s="9">
        <f t="shared" si="2"/>
        <v>55.131945401340182</v>
      </c>
      <c r="BP27" s="8">
        <v>57.968054598659812</v>
      </c>
      <c r="BQ27" s="8">
        <v>0</v>
      </c>
      <c r="BR27" s="8">
        <v>0</v>
      </c>
      <c r="BS27" s="8">
        <v>0</v>
      </c>
      <c r="BT27" s="8">
        <v>0</v>
      </c>
      <c r="BU27" s="8">
        <v>0</v>
      </c>
      <c r="BV27" s="8">
        <v>0</v>
      </c>
      <c r="BW27" s="9">
        <f t="shared" si="3"/>
        <v>113.1</v>
      </c>
    </row>
    <row r="28" spans="1:75" x14ac:dyDescent="0.2">
      <c r="A28" s="38" t="s">
        <v>101</v>
      </c>
      <c r="B28" s="16"/>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8">
        <v>0</v>
      </c>
      <c r="AI28" s="8">
        <v>0</v>
      </c>
      <c r="AJ28" s="8">
        <v>0</v>
      </c>
      <c r="AK28" s="8">
        <v>0</v>
      </c>
      <c r="AL28" s="8">
        <v>0</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0</v>
      </c>
      <c r="BE28" s="8">
        <v>0</v>
      </c>
      <c r="BF28" s="8">
        <v>0</v>
      </c>
      <c r="BG28" s="8">
        <v>0</v>
      </c>
      <c r="BH28" s="8">
        <v>0</v>
      </c>
      <c r="BI28" s="8">
        <v>0</v>
      </c>
      <c r="BJ28" s="8">
        <v>0</v>
      </c>
      <c r="BK28" s="8">
        <v>0</v>
      </c>
      <c r="BL28" s="8">
        <v>0</v>
      </c>
      <c r="BM28" s="8">
        <v>0</v>
      </c>
      <c r="BN28" s="8">
        <v>0</v>
      </c>
      <c r="BO28" s="9">
        <f t="shared" si="2"/>
        <v>0</v>
      </c>
      <c r="BP28" s="8">
        <v>0</v>
      </c>
      <c r="BQ28" s="8">
        <v>0</v>
      </c>
      <c r="BR28" s="8">
        <v>0</v>
      </c>
      <c r="BS28" s="8">
        <v>0</v>
      </c>
      <c r="BT28" s="8">
        <v>0</v>
      </c>
      <c r="BU28" s="8">
        <v>0</v>
      </c>
      <c r="BV28" s="8">
        <v>0</v>
      </c>
      <c r="BW28" s="9">
        <f t="shared" si="3"/>
        <v>0</v>
      </c>
    </row>
    <row r="29" spans="1:75" x14ac:dyDescent="0.2">
      <c r="A29" s="38" t="s">
        <v>102</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8" t="s">
        <v>92</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8" t="s">
        <v>93</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8" t="s">
        <v>94</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95</v>
      </c>
      <c r="B33" s="16"/>
      <c r="C33" s="8">
        <v>0</v>
      </c>
      <c r="D33" s="8">
        <v>0</v>
      </c>
      <c r="E33" s="8">
        <v>0</v>
      </c>
      <c r="F33" s="8">
        <v>0.27337555881808784</v>
      </c>
      <c r="G33" s="8">
        <v>4.5415053803935601</v>
      </c>
      <c r="H33" s="8">
        <v>0.62249809448122528</v>
      </c>
      <c r="I33" s="8">
        <v>7.5387146771312433E-2</v>
      </c>
      <c r="J33" s="8">
        <v>0.14886792674861013</v>
      </c>
      <c r="K33" s="8">
        <v>0.11466898700649114</v>
      </c>
      <c r="L33" s="8">
        <v>1.06481867174682E-2</v>
      </c>
      <c r="M33" s="8">
        <v>0.93820719680341347</v>
      </c>
      <c r="N33" s="8">
        <v>0</v>
      </c>
      <c r="O33" s="8">
        <v>0</v>
      </c>
      <c r="P33" s="8">
        <v>0.70488456612919959</v>
      </c>
      <c r="Q33" s="8">
        <v>0</v>
      </c>
      <c r="R33" s="8">
        <v>1.5643430867501056</v>
      </c>
      <c r="S33" s="8">
        <v>1.6576526889772414</v>
      </c>
      <c r="T33" s="8">
        <v>0.45751661154824319</v>
      </c>
      <c r="U33" s="8">
        <v>0.59608740527607884</v>
      </c>
      <c r="V33" s="8">
        <v>1.1587481465935004E-2</v>
      </c>
      <c r="W33" s="8">
        <v>1.8549381795845095</v>
      </c>
      <c r="X33" s="8">
        <v>0.38447431554800693</v>
      </c>
      <c r="Y33" s="8">
        <v>1.9605181452288649</v>
      </c>
      <c r="Z33" s="8">
        <v>2.7840106141754699</v>
      </c>
      <c r="AA33" s="8">
        <v>2.0370472899587941</v>
      </c>
      <c r="AB33" s="8">
        <v>0.20870757109470731</v>
      </c>
      <c r="AC33" s="8">
        <v>13.73547999526555</v>
      </c>
      <c r="AD33" s="8">
        <v>0</v>
      </c>
      <c r="AE33" s="8">
        <v>0.39660272063256663</v>
      </c>
      <c r="AF33" s="8">
        <v>0</v>
      </c>
      <c r="AG33" s="8">
        <v>0</v>
      </c>
      <c r="AH33" s="8">
        <v>0</v>
      </c>
      <c r="AI33" s="8">
        <v>0.96090404081824909</v>
      </c>
      <c r="AJ33" s="8">
        <v>0</v>
      </c>
      <c r="AK33" s="8">
        <v>11.616434605445598</v>
      </c>
      <c r="AL33" s="8">
        <v>0</v>
      </c>
      <c r="AM33" s="8">
        <v>0</v>
      </c>
      <c r="AN33" s="8">
        <v>0</v>
      </c>
      <c r="AO33" s="8">
        <v>0</v>
      </c>
      <c r="AP33" s="8">
        <v>7.4797351942785184</v>
      </c>
      <c r="AQ33" s="8">
        <v>0</v>
      </c>
      <c r="AR33" s="8">
        <v>6.696292656495495</v>
      </c>
      <c r="AS33" s="8">
        <v>0</v>
      </c>
      <c r="AT33" s="8">
        <v>3.2109073106960806</v>
      </c>
      <c r="AU33" s="8">
        <v>0.59518926470152289</v>
      </c>
      <c r="AV33" s="8">
        <v>3.1319368910912408</v>
      </c>
      <c r="AW33" s="8">
        <v>17.068244007886054</v>
      </c>
      <c r="AX33" s="8">
        <v>0.59077489541317474</v>
      </c>
      <c r="AY33" s="8">
        <v>7.6118010510751498E-3</v>
      </c>
      <c r="AZ33" s="8">
        <v>0</v>
      </c>
      <c r="BA33" s="8">
        <v>0.23918583487968084</v>
      </c>
      <c r="BB33" s="8">
        <v>0</v>
      </c>
      <c r="BC33" s="8">
        <v>39.310690930400561</v>
      </c>
      <c r="BD33" s="8">
        <v>2.2147868119838665</v>
      </c>
      <c r="BE33" s="8">
        <v>55.434570065245083</v>
      </c>
      <c r="BF33" s="8">
        <v>0</v>
      </c>
      <c r="BG33" s="8">
        <v>12.977225907496774</v>
      </c>
      <c r="BH33" s="8">
        <v>78.086851716232204</v>
      </c>
      <c r="BI33" s="8">
        <v>3.2796124981879737</v>
      </c>
      <c r="BJ33" s="8">
        <v>0.52426050852968487</v>
      </c>
      <c r="BK33" s="8">
        <v>0</v>
      </c>
      <c r="BL33" s="8">
        <v>0</v>
      </c>
      <c r="BM33" s="8">
        <v>0</v>
      </c>
      <c r="BN33" s="8">
        <v>0</v>
      </c>
      <c r="BO33" s="9">
        <f t="shared" si="2"/>
        <v>278.50422409020825</v>
      </c>
      <c r="BP33" s="8">
        <v>628.7957759097917</v>
      </c>
      <c r="BQ33" s="8">
        <v>0</v>
      </c>
      <c r="BR33" s="8">
        <v>0</v>
      </c>
      <c r="BS33" s="8">
        <v>0</v>
      </c>
      <c r="BT33" s="8">
        <v>0</v>
      </c>
      <c r="BU33" s="8">
        <v>0</v>
      </c>
      <c r="BV33" s="8">
        <v>0</v>
      </c>
      <c r="BW33" s="9">
        <f t="shared" si="3"/>
        <v>907.3</v>
      </c>
    </row>
    <row r="34" spans="1:75" x14ac:dyDescent="0.2">
      <c r="A34" s="38" t="s">
        <v>96</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8" t="s">
        <v>97</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8" t="s">
        <v>98</v>
      </c>
      <c r="B36" s="16"/>
      <c r="C36" s="8">
        <v>3.181475774669085E-3</v>
      </c>
      <c r="D36" s="8">
        <v>0</v>
      </c>
      <c r="E36" s="8">
        <v>0</v>
      </c>
      <c r="F36" s="8">
        <v>0</v>
      </c>
      <c r="G36" s="8">
        <v>0</v>
      </c>
      <c r="H36" s="8">
        <v>0</v>
      </c>
      <c r="I36" s="8">
        <v>0</v>
      </c>
      <c r="J36" s="8">
        <v>0</v>
      </c>
      <c r="K36" s="8">
        <v>0</v>
      </c>
      <c r="L36" s="8">
        <v>9.2278007957428243E-2</v>
      </c>
      <c r="M36" s="8">
        <v>1.4630111087733261E-2</v>
      </c>
      <c r="N36" s="8">
        <v>0</v>
      </c>
      <c r="O36" s="8">
        <v>0</v>
      </c>
      <c r="P36" s="8">
        <v>6.4277709000455217E-6</v>
      </c>
      <c r="Q36" s="8">
        <v>0</v>
      </c>
      <c r="R36" s="8">
        <v>0</v>
      </c>
      <c r="S36" s="8">
        <v>0</v>
      </c>
      <c r="T36" s="8">
        <v>1.8941216575533509E-3</v>
      </c>
      <c r="U36" s="8">
        <v>7.8869757327992562E-3</v>
      </c>
      <c r="V36" s="8">
        <v>1.2442919074019698E-3</v>
      </c>
      <c r="W36" s="8">
        <v>0</v>
      </c>
      <c r="X36" s="8">
        <v>0</v>
      </c>
      <c r="Y36" s="8">
        <v>0.8713505864515827</v>
      </c>
      <c r="Z36" s="8">
        <v>0</v>
      </c>
      <c r="AA36" s="8">
        <v>0</v>
      </c>
      <c r="AB36" s="8">
        <v>0</v>
      </c>
      <c r="AC36" s="8">
        <v>0</v>
      </c>
      <c r="AD36" s="8">
        <v>0</v>
      </c>
      <c r="AE36" s="8">
        <v>1.9928438740504442</v>
      </c>
      <c r="AF36" s="8">
        <v>1.4420637921818984</v>
      </c>
      <c r="AG36" s="8">
        <v>361.62068083567539</v>
      </c>
      <c r="AH36" s="8">
        <v>0</v>
      </c>
      <c r="AI36" s="8">
        <v>11.218456957332673</v>
      </c>
      <c r="AJ36" s="8">
        <v>14.454464582425228</v>
      </c>
      <c r="AK36" s="8">
        <v>0</v>
      </c>
      <c r="AL36" s="8">
        <v>0</v>
      </c>
      <c r="AM36" s="8">
        <v>0</v>
      </c>
      <c r="AN36" s="8">
        <v>0</v>
      </c>
      <c r="AO36" s="8">
        <v>0</v>
      </c>
      <c r="AP36" s="8">
        <v>2.5711838874683467E-6</v>
      </c>
      <c r="AQ36" s="8">
        <v>0</v>
      </c>
      <c r="AR36" s="8">
        <v>0</v>
      </c>
      <c r="AS36" s="8">
        <v>0</v>
      </c>
      <c r="AT36" s="8">
        <v>0</v>
      </c>
      <c r="AU36" s="8">
        <v>0</v>
      </c>
      <c r="AV36" s="8">
        <v>0</v>
      </c>
      <c r="AW36" s="8">
        <v>2.0428679007664942E-5</v>
      </c>
      <c r="AX36" s="8">
        <v>0</v>
      </c>
      <c r="AY36" s="8">
        <v>0</v>
      </c>
      <c r="AZ36" s="8">
        <v>0</v>
      </c>
      <c r="BA36" s="8">
        <v>0.13681687750461732</v>
      </c>
      <c r="BB36" s="8">
        <v>0</v>
      </c>
      <c r="BC36" s="8">
        <v>1.2450955037376032</v>
      </c>
      <c r="BD36" s="8">
        <v>2.4694606330689702E-3</v>
      </c>
      <c r="BE36" s="8">
        <v>0</v>
      </c>
      <c r="BF36" s="8">
        <v>0</v>
      </c>
      <c r="BG36" s="8">
        <v>0</v>
      </c>
      <c r="BH36" s="8">
        <v>0</v>
      </c>
      <c r="BI36" s="8">
        <v>2.2379264935084107E-3</v>
      </c>
      <c r="BJ36" s="8">
        <v>0</v>
      </c>
      <c r="BK36" s="8">
        <v>0</v>
      </c>
      <c r="BL36" s="8">
        <v>0</v>
      </c>
      <c r="BM36" s="8">
        <v>0</v>
      </c>
      <c r="BN36" s="8">
        <v>0</v>
      </c>
      <c r="BO36" s="9">
        <f t="shared" si="2"/>
        <v>393.10762480823735</v>
      </c>
      <c r="BP36" s="8">
        <v>90.479319164324593</v>
      </c>
      <c r="BQ36" s="8">
        <v>0</v>
      </c>
      <c r="BR36" s="8">
        <v>0</v>
      </c>
      <c r="BS36" s="8">
        <v>0</v>
      </c>
      <c r="BT36" s="8">
        <v>0</v>
      </c>
      <c r="BU36" s="8">
        <v>13.689447382444447</v>
      </c>
      <c r="BV36" s="8">
        <v>11.123608644993551</v>
      </c>
      <c r="BW36" s="9">
        <f t="shared" si="3"/>
        <v>508.39999999999992</v>
      </c>
    </row>
    <row r="37" spans="1:75" x14ac:dyDescent="0.2">
      <c r="A37" s="38" t="s">
        <v>99</v>
      </c>
      <c r="B37" s="16"/>
      <c r="C37" s="8">
        <v>1.4225613376832173E-2</v>
      </c>
      <c r="D37" s="8">
        <v>0</v>
      </c>
      <c r="E37" s="8">
        <v>0</v>
      </c>
      <c r="F37" s="8">
        <v>1.202837287278059E-2</v>
      </c>
      <c r="G37" s="8">
        <v>1.8003662061833487</v>
      </c>
      <c r="H37" s="8">
        <v>1.3738267838610092</v>
      </c>
      <c r="I37" s="8">
        <v>0.23421369085232591</v>
      </c>
      <c r="J37" s="8">
        <v>0.2159901812285335</v>
      </c>
      <c r="K37" s="8">
        <v>4.0745259118801398</v>
      </c>
      <c r="L37" s="8">
        <v>2.9251687336639062E-2</v>
      </c>
      <c r="M37" s="8">
        <v>0.10709345323958497</v>
      </c>
      <c r="N37" s="8">
        <v>0</v>
      </c>
      <c r="O37" s="8">
        <v>0.35828917394805965</v>
      </c>
      <c r="P37" s="8">
        <v>1.3314641373435507E-2</v>
      </c>
      <c r="Q37" s="8">
        <v>0.32252586263214406</v>
      </c>
      <c r="R37" s="8">
        <v>1.4780777550054638</v>
      </c>
      <c r="S37" s="8">
        <v>0.15141868781625301</v>
      </c>
      <c r="T37" s="8">
        <v>0.16145508761340802</v>
      </c>
      <c r="U37" s="8">
        <v>0.20775588621951141</v>
      </c>
      <c r="V37" s="8">
        <v>2.1425100658717392E-2</v>
      </c>
      <c r="W37" s="8">
        <v>6.2130270226903726E-2</v>
      </c>
      <c r="X37" s="8">
        <v>0.53150991731325048</v>
      </c>
      <c r="Y37" s="8">
        <v>0.15252974885552306</v>
      </c>
      <c r="Z37" s="8">
        <v>9.7014200066192444</v>
      </c>
      <c r="AA37" s="8">
        <v>3.088837149636801</v>
      </c>
      <c r="AB37" s="8">
        <v>8.3136382389875779E-2</v>
      </c>
      <c r="AC37" s="8">
        <v>0.80162018266814639</v>
      </c>
      <c r="AD37" s="8">
        <v>3.5636723262098795</v>
      </c>
      <c r="AE37" s="8">
        <v>3.0464209002578406</v>
      </c>
      <c r="AF37" s="8">
        <v>16.911090774457346</v>
      </c>
      <c r="AG37" s="8">
        <v>1.500167416452048</v>
      </c>
      <c r="AH37" s="8">
        <v>2.5317001014535444E-2</v>
      </c>
      <c r="AI37" s="8">
        <v>8.6742395732167729E-3</v>
      </c>
      <c r="AJ37" s="8">
        <v>6.5222954739695043</v>
      </c>
      <c r="AK37" s="8">
        <v>12.218074667358739</v>
      </c>
      <c r="AL37" s="8">
        <v>1.0874303900857338</v>
      </c>
      <c r="AM37" s="8">
        <v>12.806544941931699</v>
      </c>
      <c r="AN37" s="8">
        <v>1.1705501828289024</v>
      </c>
      <c r="AO37" s="8">
        <v>7.6614494754399676</v>
      </c>
      <c r="AP37" s="8">
        <v>2.9718839075117058</v>
      </c>
      <c r="AQ37" s="8">
        <v>13.788572997067462</v>
      </c>
      <c r="AR37" s="8">
        <v>4.7455538763600398</v>
      </c>
      <c r="AS37" s="8">
        <v>12.512467576481768</v>
      </c>
      <c r="AT37" s="8">
        <v>4.6298834930125503</v>
      </c>
      <c r="AU37" s="8">
        <v>0.330815797945896</v>
      </c>
      <c r="AV37" s="8">
        <v>6.643905606535756</v>
      </c>
      <c r="AW37" s="8">
        <v>8.2105173470010007E-2</v>
      </c>
      <c r="AX37" s="8">
        <v>2.1132257959414007E-3</v>
      </c>
      <c r="AY37" s="8">
        <v>0.81230107601733526</v>
      </c>
      <c r="AZ37" s="8">
        <v>4.5186440470667018</v>
      </c>
      <c r="BA37" s="8">
        <v>1.5011437105357952</v>
      </c>
      <c r="BB37" s="8">
        <v>2.5277541841738262</v>
      </c>
      <c r="BC37" s="8">
        <v>4.8829688334570012E-4</v>
      </c>
      <c r="BD37" s="8">
        <v>8.1025021277881883</v>
      </c>
      <c r="BE37" s="8">
        <v>57.757435665095905</v>
      </c>
      <c r="BF37" s="8">
        <v>0</v>
      </c>
      <c r="BG37" s="8">
        <v>5.3188738809352039</v>
      </c>
      <c r="BH37" s="8">
        <v>7.4048639435294179</v>
      </c>
      <c r="BI37" s="8">
        <v>0.39246622043995899</v>
      </c>
      <c r="BJ37" s="8">
        <v>0.94211752239462865</v>
      </c>
      <c r="BK37" s="8">
        <v>8.1541885555707143</v>
      </c>
      <c r="BL37" s="8">
        <v>0.60177232299708638</v>
      </c>
      <c r="BM37" s="8">
        <v>0.15697875099240119</v>
      </c>
      <c r="BN37" s="8">
        <v>0</v>
      </c>
      <c r="BO37" s="9">
        <f t="shared" si="2"/>
        <v>235.417487501989</v>
      </c>
      <c r="BP37" s="8">
        <v>30.682512498011043</v>
      </c>
      <c r="BQ37" s="8">
        <v>0</v>
      </c>
      <c r="BR37" s="8">
        <v>0</v>
      </c>
      <c r="BS37" s="8">
        <v>0</v>
      </c>
      <c r="BT37" s="8">
        <v>0</v>
      </c>
      <c r="BU37" s="8">
        <v>0</v>
      </c>
      <c r="BV37" s="8">
        <v>0</v>
      </c>
      <c r="BW37" s="9">
        <f t="shared" si="3"/>
        <v>266.10000000000002</v>
      </c>
    </row>
    <row r="38" spans="1:75" x14ac:dyDescent="0.2">
      <c r="A38" s="38" t="s">
        <v>103</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8" t="s">
        <v>104</v>
      </c>
      <c r="B39" s="16"/>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0</v>
      </c>
      <c r="W39" s="8">
        <v>0</v>
      </c>
      <c r="X39" s="8">
        <v>0</v>
      </c>
      <c r="Y39" s="8">
        <v>0</v>
      </c>
      <c r="Z39" s="8">
        <v>0</v>
      </c>
      <c r="AA39" s="8">
        <v>0</v>
      </c>
      <c r="AB39" s="8">
        <v>0</v>
      </c>
      <c r="AC39" s="8">
        <v>0</v>
      </c>
      <c r="AD39" s="8">
        <v>0</v>
      </c>
      <c r="AE39" s="8">
        <v>0</v>
      </c>
      <c r="AF39" s="8">
        <v>0</v>
      </c>
      <c r="AG39" s="8">
        <v>0</v>
      </c>
      <c r="AH39" s="8">
        <v>0</v>
      </c>
      <c r="AI39" s="8">
        <v>0</v>
      </c>
      <c r="AJ39" s="8">
        <v>0</v>
      </c>
      <c r="AK39" s="8">
        <v>0</v>
      </c>
      <c r="AL39" s="8">
        <v>0</v>
      </c>
      <c r="AM39" s="8">
        <v>0</v>
      </c>
      <c r="AN39" s="8">
        <v>0</v>
      </c>
      <c r="AO39" s="8">
        <v>0</v>
      </c>
      <c r="AP39" s="8">
        <v>0</v>
      </c>
      <c r="AQ39" s="8">
        <v>0</v>
      </c>
      <c r="AR39" s="8">
        <v>0</v>
      </c>
      <c r="AS39" s="8">
        <v>0</v>
      </c>
      <c r="AT39" s="8">
        <v>0</v>
      </c>
      <c r="AU39" s="8">
        <v>0</v>
      </c>
      <c r="AV39" s="8">
        <v>0</v>
      </c>
      <c r="AW39" s="8">
        <v>0</v>
      </c>
      <c r="AX39" s="8">
        <v>0</v>
      </c>
      <c r="AY39" s="8">
        <v>0</v>
      </c>
      <c r="AZ39" s="8">
        <v>0</v>
      </c>
      <c r="BA39" s="8">
        <v>0</v>
      </c>
      <c r="BB39" s="8">
        <v>0</v>
      </c>
      <c r="BC39" s="8">
        <v>0</v>
      </c>
      <c r="BD39" s="8">
        <v>0</v>
      </c>
      <c r="BE39" s="8">
        <v>0</v>
      </c>
      <c r="BF39" s="8">
        <v>0</v>
      </c>
      <c r="BG39" s="8">
        <v>0</v>
      </c>
      <c r="BH39" s="8">
        <v>0</v>
      </c>
      <c r="BI39" s="8">
        <v>0</v>
      </c>
      <c r="BJ39" s="8">
        <v>0</v>
      </c>
      <c r="BK39" s="8">
        <v>0</v>
      </c>
      <c r="BL39" s="8">
        <v>0</v>
      </c>
      <c r="BM39" s="8">
        <v>0</v>
      </c>
      <c r="BN39" s="8">
        <v>0</v>
      </c>
      <c r="BO39" s="9">
        <f t="shared" ref="BO39:BO66" si="4">SUM(C39:BN39)</f>
        <v>0</v>
      </c>
      <c r="BP39" s="8">
        <v>0</v>
      </c>
      <c r="BQ39" s="8">
        <v>0</v>
      </c>
      <c r="BR39" s="8">
        <v>0</v>
      </c>
      <c r="BS39" s="8">
        <v>0</v>
      </c>
      <c r="BT39" s="8">
        <v>0</v>
      </c>
      <c r="BU39" s="8">
        <v>0</v>
      </c>
      <c r="BV39" s="8">
        <v>0</v>
      </c>
      <c r="BW39" s="9">
        <f t="shared" si="3"/>
        <v>0</v>
      </c>
    </row>
    <row r="40" spans="1:75" x14ac:dyDescent="0.2">
      <c r="A40" s="38" t="s">
        <v>105</v>
      </c>
      <c r="B40" s="16"/>
      <c r="C40" s="8">
        <v>0</v>
      </c>
      <c r="D40" s="8">
        <v>0</v>
      </c>
      <c r="E40" s="8">
        <v>0</v>
      </c>
      <c r="F40" s="8">
        <v>0</v>
      </c>
      <c r="G40" s="8">
        <v>0</v>
      </c>
      <c r="H40" s="8">
        <v>0</v>
      </c>
      <c r="I40" s="8">
        <v>0</v>
      </c>
      <c r="J40" s="8">
        <v>0</v>
      </c>
      <c r="K40" s="8">
        <v>0</v>
      </c>
      <c r="L40" s="8">
        <v>0</v>
      </c>
      <c r="M40" s="8">
        <v>0</v>
      </c>
      <c r="N40" s="8">
        <v>0</v>
      </c>
      <c r="O40" s="8">
        <v>0</v>
      </c>
      <c r="P40" s="8">
        <v>0</v>
      </c>
      <c r="Q40" s="8">
        <v>0</v>
      </c>
      <c r="R40" s="8">
        <v>0</v>
      </c>
      <c r="S40" s="8">
        <v>0</v>
      </c>
      <c r="T40" s="8">
        <v>0</v>
      </c>
      <c r="U40" s="8">
        <v>0</v>
      </c>
      <c r="V40" s="8">
        <v>0</v>
      </c>
      <c r="W40" s="8">
        <v>0</v>
      </c>
      <c r="X40" s="8">
        <v>0</v>
      </c>
      <c r="Y40" s="8">
        <v>0</v>
      </c>
      <c r="Z40" s="8">
        <v>0</v>
      </c>
      <c r="AA40" s="8">
        <v>0</v>
      </c>
      <c r="AB40" s="8">
        <v>0</v>
      </c>
      <c r="AC40" s="8">
        <v>0</v>
      </c>
      <c r="AD40" s="8">
        <v>0</v>
      </c>
      <c r="AE40" s="8">
        <v>0</v>
      </c>
      <c r="AF40" s="8">
        <v>0</v>
      </c>
      <c r="AG40" s="8">
        <v>0</v>
      </c>
      <c r="AH40" s="8">
        <v>0</v>
      </c>
      <c r="AI40" s="8">
        <v>0</v>
      </c>
      <c r="AJ40" s="8">
        <v>0</v>
      </c>
      <c r="AK40" s="8">
        <v>0</v>
      </c>
      <c r="AL40" s="8">
        <v>0</v>
      </c>
      <c r="AM40" s="8">
        <v>0</v>
      </c>
      <c r="AN40" s="8">
        <v>0</v>
      </c>
      <c r="AO40" s="8">
        <v>0</v>
      </c>
      <c r="AP40" s="8">
        <v>0</v>
      </c>
      <c r="AQ40" s="8">
        <v>0</v>
      </c>
      <c r="AR40" s="8">
        <v>0</v>
      </c>
      <c r="AS40" s="8">
        <v>0</v>
      </c>
      <c r="AT40" s="8">
        <v>0</v>
      </c>
      <c r="AU40" s="8">
        <v>0</v>
      </c>
      <c r="AV40" s="8">
        <v>0</v>
      </c>
      <c r="AW40" s="8">
        <v>0</v>
      </c>
      <c r="AX40" s="8">
        <v>0</v>
      </c>
      <c r="AY40" s="8">
        <v>0</v>
      </c>
      <c r="AZ40" s="8">
        <v>0</v>
      </c>
      <c r="BA40" s="8">
        <v>0</v>
      </c>
      <c r="BB40" s="8">
        <v>0</v>
      </c>
      <c r="BC40" s="8">
        <v>0</v>
      </c>
      <c r="BD40" s="8">
        <v>0</v>
      </c>
      <c r="BE40" s="8">
        <v>0</v>
      </c>
      <c r="BF40" s="8">
        <v>0</v>
      </c>
      <c r="BG40" s="8">
        <v>0</v>
      </c>
      <c r="BH40" s="8">
        <v>0</v>
      </c>
      <c r="BI40" s="8">
        <v>0</v>
      </c>
      <c r="BJ40" s="8">
        <v>0</v>
      </c>
      <c r="BK40" s="8">
        <v>0</v>
      </c>
      <c r="BL40" s="8">
        <v>0</v>
      </c>
      <c r="BM40" s="8">
        <v>0</v>
      </c>
      <c r="BN40" s="8">
        <v>0</v>
      </c>
      <c r="BO40" s="9">
        <f t="shared" si="4"/>
        <v>0</v>
      </c>
      <c r="BP40" s="8">
        <v>0</v>
      </c>
      <c r="BQ40" s="8">
        <v>0</v>
      </c>
      <c r="BR40" s="8">
        <v>0</v>
      </c>
      <c r="BS40" s="8">
        <v>0</v>
      </c>
      <c r="BT40" s="8">
        <v>0</v>
      </c>
      <c r="BU40" s="8">
        <v>0</v>
      </c>
      <c r="BV40" s="8">
        <v>0</v>
      </c>
      <c r="BW40" s="9">
        <f t="shared" si="3"/>
        <v>0</v>
      </c>
    </row>
    <row r="41" spans="1:75" x14ac:dyDescent="0.2">
      <c r="A41" s="38" t="s">
        <v>106</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8" t="s">
        <v>107</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8" t="s">
        <v>108</v>
      </c>
      <c r="B43" s="16"/>
      <c r="C43" s="8">
        <v>0</v>
      </c>
      <c r="D43" s="8">
        <v>0</v>
      </c>
      <c r="E43" s="8">
        <v>0</v>
      </c>
      <c r="F43" s="8">
        <v>0</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v>
      </c>
      <c r="AG43" s="8">
        <v>0</v>
      </c>
      <c r="AH43" s="8">
        <v>0</v>
      </c>
      <c r="AI43" s="8">
        <v>0</v>
      </c>
      <c r="AJ43" s="8">
        <v>0</v>
      </c>
      <c r="AK43" s="8">
        <v>0</v>
      </c>
      <c r="AL43" s="8">
        <v>0</v>
      </c>
      <c r="AM43" s="8">
        <v>0</v>
      </c>
      <c r="AN43" s="8">
        <v>0</v>
      </c>
      <c r="AO43" s="8">
        <v>0</v>
      </c>
      <c r="AP43" s="8">
        <v>0</v>
      </c>
      <c r="AQ43" s="8">
        <v>0</v>
      </c>
      <c r="AR43" s="8">
        <v>0</v>
      </c>
      <c r="AS43" s="8">
        <v>0</v>
      </c>
      <c r="AT43" s="8">
        <v>0</v>
      </c>
      <c r="AU43" s="8">
        <v>0</v>
      </c>
      <c r="AV43" s="8">
        <v>0</v>
      </c>
      <c r="AW43" s="8">
        <v>0</v>
      </c>
      <c r="AX43" s="8">
        <v>0</v>
      </c>
      <c r="AY43" s="8">
        <v>0</v>
      </c>
      <c r="AZ43" s="8">
        <v>0</v>
      </c>
      <c r="BA43" s="8">
        <v>0</v>
      </c>
      <c r="BB43" s="8">
        <v>0</v>
      </c>
      <c r="BC43" s="8">
        <v>0</v>
      </c>
      <c r="BD43" s="8">
        <v>0</v>
      </c>
      <c r="BE43" s="8">
        <v>0</v>
      </c>
      <c r="BF43" s="8">
        <v>0</v>
      </c>
      <c r="BG43" s="8">
        <v>0</v>
      </c>
      <c r="BH43" s="8">
        <v>0</v>
      </c>
      <c r="BI43" s="8">
        <v>0</v>
      </c>
      <c r="BJ43" s="8">
        <v>0</v>
      </c>
      <c r="BK43" s="8">
        <v>0</v>
      </c>
      <c r="BL43" s="8">
        <v>0</v>
      </c>
      <c r="BM43" s="8">
        <v>0</v>
      </c>
      <c r="BN43" s="8">
        <v>0</v>
      </c>
      <c r="BO43" s="9">
        <f t="shared" si="4"/>
        <v>0</v>
      </c>
      <c r="BP43" s="8">
        <v>0</v>
      </c>
      <c r="BQ43" s="8">
        <v>0</v>
      </c>
      <c r="BR43" s="8">
        <v>0</v>
      </c>
      <c r="BS43" s="8">
        <v>0</v>
      </c>
      <c r="BT43" s="8">
        <v>0</v>
      </c>
      <c r="BU43" s="8">
        <v>0</v>
      </c>
      <c r="BV43" s="8">
        <v>0</v>
      </c>
      <c r="BW43" s="9">
        <f t="shared" si="3"/>
        <v>0</v>
      </c>
    </row>
    <row r="44" spans="1:75" x14ac:dyDescent="0.2">
      <c r="A44" s="38" t="s">
        <v>109</v>
      </c>
      <c r="B44" s="16"/>
      <c r="C44" s="8">
        <v>0</v>
      </c>
      <c r="D44" s="8">
        <v>0</v>
      </c>
      <c r="E44" s="8">
        <v>0</v>
      </c>
      <c r="F44" s="8">
        <v>0</v>
      </c>
      <c r="G44" s="8">
        <v>0</v>
      </c>
      <c r="H44" s="8">
        <v>0</v>
      </c>
      <c r="I44" s="8">
        <v>0</v>
      </c>
      <c r="J44" s="8">
        <v>0</v>
      </c>
      <c r="K44" s="8">
        <v>0</v>
      </c>
      <c r="L44" s="8">
        <v>0</v>
      </c>
      <c r="M44" s="8">
        <v>0</v>
      </c>
      <c r="N44" s="8">
        <v>0</v>
      </c>
      <c r="O44" s="8">
        <v>0</v>
      </c>
      <c r="P44" s="8">
        <v>0</v>
      </c>
      <c r="Q44" s="8">
        <v>0</v>
      </c>
      <c r="R44" s="8">
        <v>0</v>
      </c>
      <c r="S44" s="8">
        <v>0</v>
      </c>
      <c r="T44" s="8">
        <v>0</v>
      </c>
      <c r="U44" s="8">
        <v>0</v>
      </c>
      <c r="V44" s="8">
        <v>0</v>
      </c>
      <c r="W44" s="8">
        <v>0</v>
      </c>
      <c r="X44" s="8">
        <v>0</v>
      </c>
      <c r="Y44" s="8">
        <v>0</v>
      </c>
      <c r="Z44" s="8">
        <v>0</v>
      </c>
      <c r="AA44" s="8">
        <v>0</v>
      </c>
      <c r="AB44" s="8">
        <v>0</v>
      </c>
      <c r="AC44" s="8">
        <v>0</v>
      </c>
      <c r="AD44" s="8">
        <v>0</v>
      </c>
      <c r="AE44" s="8">
        <v>0</v>
      </c>
      <c r="AF44" s="8">
        <v>0</v>
      </c>
      <c r="AG44" s="8">
        <v>0</v>
      </c>
      <c r="AH44" s="8">
        <v>0</v>
      </c>
      <c r="AI44" s="8">
        <v>0</v>
      </c>
      <c r="AJ44" s="8">
        <v>0</v>
      </c>
      <c r="AK44" s="8">
        <v>0</v>
      </c>
      <c r="AL44" s="8">
        <v>0</v>
      </c>
      <c r="AM44" s="8">
        <v>0</v>
      </c>
      <c r="AN44" s="8">
        <v>0</v>
      </c>
      <c r="AO44" s="8">
        <v>0</v>
      </c>
      <c r="AP44" s="8">
        <v>0</v>
      </c>
      <c r="AQ44" s="8">
        <v>0</v>
      </c>
      <c r="AR44" s="8">
        <v>0</v>
      </c>
      <c r="AS44" s="8">
        <v>0</v>
      </c>
      <c r="AT44" s="8">
        <v>0</v>
      </c>
      <c r="AU44" s="8">
        <v>0</v>
      </c>
      <c r="AV44" s="8">
        <v>0</v>
      </c>
      <c r="AW44" s="8">
        <v>0</v>
      </c>
      <c r="AX44" s="8">
        <v>0</v>
      </c>
      <c r="AY44" s="8">
        <v>0</v>
      </c>
      <c r="AZ44" s="8">
        <v>0</v>
      </c>
      <c r="BA44" s="8">
        <v>0</v>
      </c>
      <c r="BB44" s="8">
        <v>0</v>
      </c>
      <c r="BC44" s="8">
        <v>0</v>
      </c>
      <c r="BD44" s="8">
        <v>0</v>
      </c>
      <c r="BE44" s="8">
        <v>0</v>
      </c>
      <c r="BF44" s="8">
        <v>0</v>
      </c>
      <c r="BG44" s="8">
        <v>0</v>
      </c>
      <c r="BH44" s="8">
        <v>0</v>
      </c>
      <c r="BI44" s="8">
        <v>0</v>
      </c>
      <c r="BJ44" s="8">
        <v>0</v>
      </c>
      <c r="BK44" s="8">
        <v>0</v>
      </c>
      <c r="BL44" s="8">
        <v>0</v>
      </c>
      <c r="BM44" s="8">
        <v>0</v>
      </c>
      <c r="BN44" s="8">
        <v>0</v>
      </c>
      <c r="BO44" s="9">
        <f t="shared" si="4"/>
        <v>0</v>
      </c>
      <c r="BP44" s="8">
        <v>0</v>
      </c>
      <c r="BQ44" s="8">
        <v>0</v>
      </c>
      <c r="BR44" s="8">
        <v>0</v>
      </c>
      <c r="BS44" s="8">
        <v>0</v>
      </c>
      <c r="BT44" s="8">
        <v>0</v>
      </c>
      <c r="BU44" s="8">
        <v>0</v>
      </c>
      <c r="BV44" s="8">
        <v>0</v>
      </c>
      <c r="BW44" s="9">
        <f t="shared" ref="BW44:BW67" si="5">SUM(BO44:BV44)</f>
        <v>0</v>
      </c>
    </row>
    <row r="45" spans="1:75" x14ac:dyDescent="0.2">
      <c r="A45" s="38" t="s">
        <v>110</v>
      </c>
      <c r="B45" s="16"/>
      <c r="C45" s="8">
        <v>6.633382817338257E-2</v>
      </c>
      <c r="D45" s="8">
        <v>6.3539512620522237E-2</v>
      </c>
      <c r="E45" s="8">
        <v>5.4080249671650728E-4</v>
      </c>
      <c r="F45" s="8">
        <v>2.1679677097189661E-3</v>
      </c>
      <c r="G45" s="8">
        <v>9.1223467460708002E-2</v>
      </c>
      <c r="H45" s="8">
        <v>1.5706251795453943E-2</v>
      </c>
      <c r="I45" s="8">
        <v>8.642711377967063E-3</v>
      </c>
      <c r="J45" s="8">
        <v>1.0253032902887193E-2</v>
      </c>
      <c r="K45" s="8">
        <v>0.19581605802779484</v>
      </c>
      <c r="L45" s="8">
        <v>8.0779543751534844E-2</v>
      </c>
      <c r="M45" s="8">
        <v>1.3387906480039173</v>
      </c>
      <c r="N45" s="8">
        <v>0.27222318520853167</v>
      </c>
      <c r="O45" s="8">
        <v>0.29520769787905599</v>
      </c>
      <c r="P45" s="8">
        <v>0.40382141014397122</v>
      </c>
      <c r="Q45" s="8">
        <v>0.74956410154741582</v>
      </c>
      <c r="R45" s="8">
        <v>0.61030137674981011</v>
      </c>
      <c r="S45" s="8">
        <v>1.7944944318858305E-2</v>
      </c>
      <c r="T45" s="8">
        <v>1.6310719693014352E-2</v>
      </c>
      <c r="U45" s="8">
        <v>2.3660864780857632E-2</v>
      </c>
      <c r="V45" s="8">
        <v>4.4109861686719314E-2</v>
      </c>
      <c r="W45" s="8">
        <v>3.8044857933498604E-3</v>
      </c>
      <c r="X45" s="8">
        <v>1.0850214514981743E-2</v>
      </c>
      <c r="Y45" s="8">
        <v>5.3743119957303173E-3</v>
      </c>
      <c r="Z45" s="8">
        <v>6.2317126613396764E-2</v>
      </c>
      <c r="AA45" s="8">
        <v>5.4052081520480598E-3</v>
      </c>
      <c r="AB45" s="8">
        <v>1.8241657652374389E-2</v>
      </c>
      <c r="AC45" s="8">
        <v>0.29444265010127435</v>
      </c>
      <c r="AD45" s="8">
        <v>0.74025536712290885</v>
      </c>
      <c r="AE45" s="8">
        <v>2.4735150901639935</v>
      </c>
      <c r="AF45" s="8">
        <v>1.7316618935834267</v>
      </c>
      <c r="AG45" s="8">
        <v>0.79785667395067328</v>
      </c>
      <c r="AH45" s="8">
        <v>0.25766558995772859</v>
      </c>
      <c r="AI45" s="8">
        <v>0.16187841493714272</v>
      </c>
      <c r="AJ45" s="8">
        <v>1.0194706034213699</v>
      </c>
      <c r="AK45" s="8">
        <v>0.21518788822061979</v>
      </c>
      <c r="AL45" s="8">
        <v>1.258144513044188</v>
      </c>
      <c r="AM45" s="8">
        <v>0.13365749423974441</v>
      </c>
      <c r="AN45" s="8">
        <v>0.11313445716342393</v>
      </c>
      <c r="AO45" s="8">
        <v>0.53789536245013414</v>
      </c>
      <c r="AP45" s="8">
        <v>0.45686114040447673</v>
      </c>
      <c r="AQ45" s="8">
        <v>21.393896450905775</v>
      </c>
      <c r="AR45" s="8">
        <v>0</v>
      </c>
      <c r="AS45" s="8">
        <v>4.5350378530532245</v>
      </c>
      <c r="AT45" s="8">
        <v>0.28342176459146218</v>
      </c>
      <c r="AU45" s="8">
        <v>4.9803571801114839E-2</v>
      </c>
      <c r="AV45" s="8">
        <v>2.3744071624341987</v>
      </c>
      <c r="AW45" s="8">
        <v>0.42495987484971237</v>
      </c>
      <c r="AX45" s="8">
        <v>7.9703484676865E-2</v>
      </c>
      <c r="AY45" s="8">
        <v>0.58459699134741072</v>
      </c>
      <c r="AZ45" s="8">
        <v>0.10955817309825144</v>
      </c>
      <c r="BA45" s="8">
        <v>0.78421061390143076</v>
      </c>
      <c r="BB45" s="8">
        <v>0.32269091172001485</v>
      </c>
      <c r="BC45" s="8">
        <v>0.19995774055489443</v>
      </c>
      <c r="BD45" s="8">
        <v>0.30914283608412801</v>
      </c>
      <c r="BE45" s="8">
        <v>0.16981145779383433</v>
      </c>
      <c r="BF45" s="8">
        <v>4.8870747196743756E-3</v>
      </c>
      <c r="BG45" s="8">
        <v>0.46558157348030754</v>
      </c>
      <c r="BH45" s="8">
        <v>6.9484960874817869E-2</v>
      </c>
      <c r="BI45" s="8">
        <v>0.1925075537014771</v>
      </c>
      <c r="BJ45" s="8">
        <v>6.9821603998950821E-2</v>
      </c>
      <c r="BK45" s="8">
        <v>0.10331895705015312</v>
      </c>
      <c r="BL45" s="8">
        <v>2.9933895639070705E-2</v>
      </c>
      <c r="BM45" s="8">
        <v>0.27819726450682364</v>
      </c>
      <c r="BN45" s="8">
        <v>0</v>
      </c>
      <c r="BO45" s="9">
        <f t="shared" si="4"/>
        <v>47.439489900595404</v>
      </c>
      <c r="BP45" s="8">
        <v>9.9605100994045657</v>
      </c>
      <c r="BQ45" s="8">
        <v>0</v>
      </c>
      <c r="BR45" s="8">
        <v>0</v>
      </c>
      <c r="BS45" s="8">
        <v>0</v>
      </c>
      <c r="BT45" s="8">
        <v>0</v>
      </c>
      <c r="BU45" s="8">
        <v>0</v>
      </c>
      <c r="BV45" s="8">
        <v>0</v>
      </c>
      <c r="BW45" s="9">
        <f t="shared" si="5"/>
        <v>57.39999999999997</v>
      </c>
    </row>
    <row r="46" spans="1:75" x14ac:dyDescent="0.2">
      <c r="A46" s="38" t="s">
        <v>141</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8" t="s">
        <v>133</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 t="shared" si="4"/>
        <v>0</v>
      </c>
      <c r="BP47" s="8">
        <v>0</v>
      </c>
      <c r="BQ47" s="8">
        <v>0</v>
      </c>
      <c r="BR47" s="8">
        <v>0</v>
      </c>
      <c r="BS47" s="8">
        <v>0</v>
      </c>
      <c r="BT47" s="8">
        <v>0</v>
      </c>
      <c r="BU47" s="8">
        <v>0</v>
      </c>
      <c r="BV47" s="8">
        <v>0</v>
      </c>
      <c r="BW47" s="9">
        <f t="shared" si="5"/>
        <v>0</v>
      </c>
    </row>
    <row r="48" spans="1:75" x14ac:dyDescent="0.2">
      <c r="A48" s="38" t="s">
        <v>111</v>
      </c>
      <c r="B48" s="16"/>
      <c r="C48" s="8">
        <v>0</v>
      </c>
      <c r="D48" s="8">
        <v>0</v>
      </c>
      <c r="E48" s="8">
        <v>0</v>
      </c>
      <c r="F48" s="8">
        <v>0</v>
      </c>
      <c r="G48" s="8">
        <v>0</v>
      </c>
      <c r="H48" s="8">
        <v>0</v>
      </c>
      <c r="I48" s="8">
        <v>0</v>
      </c>
      <c r="J48" s="8">
        <v>0</v>
      </c>
      <c r="K48" s="8">
        <v>0</v>
      </c>
      <c r="L48" s="8">
        <v>0</v>
      </c>
      <c r="M48" s="8">
        <v>0</v>
      </c>
      <c r="N48" s="8">
        <v>0</v>
      </c>
      <c r="O48" s="8">
        <v>0</v>
      </c>
      <c r="P48" s="8">
        <v>0</v>
      </c>
      <c r="Q48" s="8">
        <v>0</v>
      </c>
      <c r="R48" s="8">
        <v>0</v>
      </c>
      <c r="S48" s="8">
        <v>0</v>
      </c>
      <c r="T48" s="8">
        <v>0</v>
      </c>
      <c r="U48" s="8">
        <v>0</v>
      </c>
      <c r="V48" s="8">
        <v>0</v>
      </c>
      <c r="W48" s="8">
        <v>0</v>
      </c>
      <c r="X48" s="8">
        <v>0</v>
      </c>
      <c r="Y48" s="8">
        <v>0</v>
      </c>
      <c r="Z48" s="8">
        <v>0</v>
      </c>
      <c r="AA48" s="8">
        <v>0</v>
      </c>
      <c r="AB48" s="8">
        <v>0</v>
      </c>
      <c r="AC48" s="8">
        <v>0</v>
      </c>
      <c r="AD48" s="8">
        <v>0</v>
      </c>
      <c r="AE48" s="8">
        <v>0</v>
      </c>
      <c r="AF48" s="8">
        <v>0</v>
      </c>
      <c r="AG48" s="8">
        <v>0</v>
      </c>
      <c r="AH48" s="8">
        <v>0</v>
      </c>
      <c r="AI48" s="8">
        <v>0</v>
      </c>
      <c r="AJ48" s="8">
        <v>0</v>
      </c>
      <c r="AK48" s="8">
        <v>0</v>
      </c>
      <c r="AL48" s="8">
        <v>0</v>
      </c>
      <c r="AM48" s="8">
        <v>0</v>
      </c>
      <c r="AN48" s="8">
        <v>0</v>
      </c>
      <c r="AO48" s="8">
        <v>0</v>
      </c>
      <c r="AP48" s="8">
        <v>0</v>
      </c>
      <c r="AQ48" s="8">
        <v>0</v>
      </c>
      <c r="AR48" s="8">
        <v>0</v>
      </c>
      <c r="AS48" s="8">
        <v>0</v>
      </c>
      <c r="AT48" s="8">
        <v>0</v>
      </c>
      <c r="AU48" s="8">
        <v>0</v>
      </c>
      <c r="AV48" s="8">
        <v>0</v>
      </c>
      <c r="AW48" s="8">
        <v>0</v>
      </c>
      <c r="AX48" s="8">
        <v>0</v>
      </c>
      <c r="AY48" s="8">
        <v>0</v>
      </c>
      <c r="AZ48" s="8">
        <v>0</v>
      </c>
      <c r="BA48" s="8">
        <v>0</v>
      </c>
      <c r="BB48" s="8">
        <v>0</v>
      </c>
      <c r="BC48" s="8">
        <v>0</v>
      </c>
      <c r="BD48" s="8">
        <v>0</v>
      </c>
      <c r="BE48" s="8">
        <v>0</v>
      </c>
      <c r="BF48" s="8">
        <v>0</v>
      </c>
      <c r="BG48" s="8">
        <v>0</v>
      </c>
      <c r="BH48" s="8">
        <v>0</v>
      </c>
      <c r="BI48" s="8">
        <v>0</v>
      </c>
      <c r="BJ48" s="8">
        <v>0</v>
      </c>
      <c r="BK48" s="8">
        <v>0</v>
      </c>
      <c r="BL48" s="8">
        <v>0</v>
      </c>
      <c r="BM48" s="8">
        <v>0</v>
      </c>
      <c r="BN48" s="8">
        <v>0</v>
      </c>
      <c r="BO48" s="9">
        <f t="shared" si="4"/>
        <v>0</v>
      </c>
      <c r="BP48" s="8">
        <v>0</v>
      </c>
      <c r="BQ48" s="8">
        <v>0</v>
      </c>
      <c r="BR48" s="8">
        <v>0</v>
      </c>
      <c r="BS48" s="8">
        <v>0</v>
      </c>
      <c r="BT48" s="8">
        <v>0</v>
      </c>
      <c r="BU48" s="8">
        <v>0</v>
      </c>
      <c r="BV48" s="8">
        <v>0</v>
      </c>
      <c r="BW48" s="9">
        <f t="shared" si="5"/>
        <v>0</v>
      </c>
    </row>
    <row r="49" spans="1:75" x14ac:dyDescent="0.2">
      <c r="A49" s="38" t="s">
        <v>112</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8" t="s">
        <v>113</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8" t="s">
        <v>114</v>
      </c>
      <c r="B51" s="16"/>
      <c r="C51" s="8">
        <v>0</v>
      </c>
      <c r="D51" s="8">
        <v>0</v>
      </c>
      <c r="E51" s="8">
        <v>0</v>
      </c>
      <c r="F51" s="8">
        <v>0</v>
      </c>
      <c r="G51" s="8">
        <v>0</v>
      </c>
      <c r="H51" s="8">
        <v>0</v>
      </c>
      <c r="I51" s="8">
        <v>0</v>
      </c>
      <c r="J51" s="8">
        <v>0</v>
      </c>
      <c r="K51" s="8">
        <v>0</v>
      </c>
      <c r="L51" s="8">
        <v>0</v>
      </c>
      <c r="M51" s="8">
        <v>0</v>
      </c>
      <c r="N51" s="8">
        <v>0</v>
      </c>
      <c r="O51" s="8">
        <v>0</v>
      </c>
      <c r="P51" s="8">
        <v>0</v>
      </c>
      <c r="Q51" s="8">
        <v>0</v>
      </c>
      <c r="R51" s="8">
        <v>0</v>
      </c>
      <c r="S51" s="8">
        <v>0</v>
      </c>
      <c r="T51" s="8">
        <v>0</v>
      </c>
      <c r="U51" s="8">
        <v>0</v>
      </c>
      <c r="V51" s="8">
        <v>0</v>
      </c>
      <c r="W51" s="8">
        <v>0</v>
      </c>
      <c r="X51" s="8">
        <v>0</v>
      </c>
      <c r="Y51" s="8">
        <v>0</v>
      </c>
      <c r="Z51" s="8">
        <v>0</v>
      </c>
      <c r="AA51" s="8">
        <v>0</v>
      </c>
      <c r="AB51" s="8">
        <v>0</v>
      </c>
      <c r="AC51" s="8">
        <v>0</v>
      </c>
      <c r="AD51" s="8">
        <v>0</v>
      </c>
      <c r="AE51" s="8">
        <v>0</v>
      </c>
      <c r="AF51" s="8">
        <v>0</v>
      </c>
      <c r="AG51" s="8">
        <v>0</v>
      </c>
      <c r="AH51" s="8">
        <v>0</v>
      </c>
      <c r="AI51" s="8">
        <v>0</v>
      </c>
      <c r="AJ51" s="8">
        <v>0</v>
      </c>
      <c r="AK51" s="8">
        <v>0</v>
      </c>
      <c r="AL51" s="8">
        <v>0</v>
      </c>
      <c r="AM51" s="8">
        <v>0</v>
      </c>
      <c r="AN51" s="8">
        <v>0</v>
      </c>
      <c r="AO51" s="8">
        <v>0</v>
      </c>
      <c r="AP51" s="8">
        <v>0</v>
      </c>
      <c r="AQ51" s="8">
        <v>0</v>
      </c>
      <c r="AR51" s="8">
        <v>0</v>
      </c>
      <c r="AS51" s="8">
        <v>0</v>
      </c>
      <c r="AT51" s="8">
        <v>0</v>
      </c>
      <c r="AU51" s="8">
        <v>0</v>
      </c>
      <c r="AV51" s="8">
        <v>0</v>
      </c>
      <c r="AW51" s="8">
        <v>0</v>
      </c>
      <c r="AX51" s="8">
        <v>0</v>
      </c>
      <c r="AY51" s="8">
        <v>0</v>
      </c>
      <c r="AZ51" s="8">
        <v>0</v>
      </c>
      <c r="BA51" s="8">
        <v>0</v>
      </c>
      <c r="BB51" s="8">
        <v>0</v>
      </c>
      <c r="BC51" s="8">
        <v>0</v>
      </c>
      <c r="BD51" s="8">
        <v>0</v>
      </c>
      <c r="BE51" s="8">
        <v>0</v>
      </c>
      <c r="BF51" s="8">
        <v>0</v>
      </c>
      <c r="BG51" s="8">
        <v>0</v>
      </c>
      <c r="BH51" s="8">
        <v>0</v>
      </c>
      <c r="BI51" s="8">
        <v>0</v>
      </c>
      <c r="BJ51" s="8">
        <v>0</v>
      </c>
      <c r="BK51" s="8">
        <v>0</v>
      </c>
      <c r="BL51" s="8">
        <v>0</v>
      </c>
      <c r="BM51" s="8">
        <v>0</v>
      </c>
      <c r="BN51" s="8">
        <v>0</v>
      </c>
      <c r="BO51" s="9">
        <f t="shared" si="4"/>
        <v>0</v>
      </c>
      <c r="BP51" s="8">
        <v>0</v>
      </c>
      <c r="BQ51" s="8">
        <v>0</v>
      </c>
      <c r="BR51" s="8">
        <v>0</v>
      </c>
      <c r="BS51" s="8">
        <v>0</v>
      </c>
      <c r="BT51" s="8">
        <v>0</v>
      </c>
      <c r="BU51" s="8">
        <v>0</v>
      </c>
      <c r="BV51" s="8">
        <v>0</v>
      </c>
      <c r="BW51" s="9">
        <f t="shared" si="5"/>
        <v>0</v>
      </c>
    </row>
    <row r="52" spans="1:75" x14ac:dyDescent="0.2">
      <c r="A52" s="38" t="s">
        <v>115</v>
      </c>
      <c r="B52" s="16"/>
      <c r="C52" s="8">
        <v>0</v>
      </c>
      <c r="D52" s="8">
        <v>0</v>
      </c>
      <c r="E52" s="8">
        <v>0</v>
      </c>
      <c r="F52" s="8">
        <v>0</v>
      </c>
      <c r="G52" s="8">
        <v>0</v>
      </c>
      <c r="H52" s="8">
        <v>0</v>
      </c>
      <c r="I52" s="8">
        <v>0</v>
      </c>
      <c r="J52" s="8">
        <v>0</v>
      </c>
      <c r="K52" s="8">
        <v>0</v>
      </c>
      <c r="L52" s="8">
        <v>0</v>
      </c>
      <c r="M52" s="8">
        <v>0</v>
      </c>
      <c r="N52" s="8">
        <v>0</v>
      </c>
      <c r="O52" s="8">
        <v>0</v>
      </c>
      <c r="P52" s="8">
        <v>0</v>
      </c>
      <c r="Q52" s="8">
        <v>0</v>
      </c>
      <c r="R52" s="8">
        <v>0</v>
      </c>
      <c r="S52" s="8">
        <v>0</v>
      </c>
      <c r="T52" s="8">
        <v>0</v>
      </c>
      <c r="U52" s="8">
        <v>0</v>
      </c>
      <c r="V52" s="8">
        <v>0</v>
      </c>
      <c r="W52" s="8">
        <v>0</v>
      </c>
      <c r="X52" s="8">
        <v>0</v>
      </c>
      <c r="Y52" s="8">
        <v>0</v>
      </c>
      <c r="Z52" s="8">
        <v>0</v>
      </c>
      <c r="AA52" s="8">
        <v>0</v>
      </c>
      <c r="AB52" s="8">
        <v>0</v>
      </c>
      <c r="AC52" s="8">
        <v>0</v>
      </c>
      <c r="AD52" s="8">
        <v>0</v>
      </c>
      <c r="AE52" s="8">
        <v>0</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0</v>
      </c>
      <c r="AX52" s="8">
        <v>0</v>
      </c>
      <c r="AY52" s="8">
        <v>0</v>
      </c>
      <c r="AZ52" s="8">
        <v>0</v>
      </c>
      <c r="BA52" s="8">
        <v>0</v>
      </c>
      <c r="BB52" s="8">
        <v>0</v>
      </c>
      <c r="BC52" s="8">
        <v>0</v>
      </c>
      <c r="BD52" s="8">
        <v>0</v>
      </c>
      <c r="BE52" s="8">
        <v>0</v>
      </c>
      <c r="BF52" s="8">
        <v>0</v>
      </c>
      <c r="BG52" s="8">
        <v>0</v>
      </c>
      <c r="BH52" s="8">
        <v>0</v>
      </c>
      <c r="BI52" s="8">
        <v>0</v>
      </c>
      <c r="BJ52" s="8">
        <v>0</v>
      </c>
      <c r="BK52" s="8">
        <v>0</v>
      </c>
      <c r="BL52" s="8">
        <v>0</v>
      </c>
      <c r="BM52" s="8">
        <v>0</v>
      </c>
      <c r="BN52" s="8">
        <v>0</v>
      </c>
      <c r="BO52" s="9">
        <f t="shared" si="4"/>
        <v>0</v>
      </c>
      <c r="BP52" s="8">
        <v>0</v>
      </c>
      <c r="BQ52" s="8">
        <v>0</v>
      </c>
      <c r="BR52" s="8">
        <v>0</v>
      </c>
      <c r="BS52" s="8">
        <v>0</v>
      </c>
      <c r="BT52" s="8">
        <v>0</v>
      </c>
      <c r="BU52" s="8">
        <v>0</v>
      </c>
      <c r="BV52" s="8">
        <v>0</v>
      </c>
      <c r="BW52" s="9">
        <f t="shared" si="5"/>
        <v>0</v>
      </c>
    </row>
    <row r="53" spans="1:75" x14ac:dyDescent="0.2">
      <c r="A53" s="38" t="s">
        <v>116</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8" t="s">
        <v>117</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8" t="s">
        <v>118</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8" t="s">
        <v>119</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8" t="s">
        <v>120</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121</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8" t="s">
        <v>122</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44.8</v>
      </c>
      <c r="BQ59" s="8">
        <v>0</v>
      </c>
      <c r="BR59" s="8">
        <v>0</v>
      </c>
      <c r="BS59" s="8">
        <v>0</v>
      </c>
      <c r="BT59" s="8">
        <v>0</v>
      </c>
      <c r="BU59" s="8">
        <v>0</v>
      </c>
      <c r="BV59" s="8">
        <v>0</v>
      </c>
      <c r="BW59" s="9">
        <f t="shared" si="5"/>
        <v>44.8</v>
      </c>
    </row>
    <row r="60" spans="1:75" x14ac:dyDescent="0.2">
      <c r="A60" s="38" t="s">
        <v>123</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28.5</v>
      </c>
      <c r="BQ60" s="8">
        <v>0</v>
      </c>
      <c r="BR60" s="8">
        <v>0</v>
      </c>
      <c r="BS60" s="8">
        <v>0</v>
      </c>
      <c r="BT60" s="8">
        <v>0</v>
      </c>
      <c r="BU60" s="8">
        <v>0</v>
      </c>
      <c r="BV60" s="8">
        <v>0</v>
      </c>
      <c r="BW60" s="9">
        <f t="shared" si="5"/>
        <v>28.5</v>
      </c>
    </row>
    <row r="61" spans="1:75" x14ac:dyDescent="0.2">
      <c r="A61" s="38" t="s">
        <v>124</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0</v>
      </c>
      <c r="BQ61" s="8">
        <v>0</v>
      </c>
      <c r="BR61" s="8">
        <v>0</v>
      </c>
      <c r="BS61" s="8">
        <v>0</v>
      </c>
      <c r="BT61" s="8">
        <v>0</v>
      </c>
      <c r="BU61" s="8">
        <v>0</v>
      </c>
      <c r="BV61" s="8">
        <v>0</v>
      </c>
      <c r="BW61" s="9">
        <f t="shared" si="5"/>
        <v>0</v>
      </c>
    </row>
    <row r="62" spans="1:75" x14ac:dyDescent="0.2">
      <c r="A62" s="38" t="s">
        <v>125</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8" t="s">
        <v>126</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8" t="s">
        <v>127</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8" t="s">
        <v>128</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8" t="s">
        <v>140</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20</v>
      </c>
      <c r="C67" s="9">
        <f t="shared" ref="C67:Z67" si="6">SUM(C3:C66)</f>
        <v>0.75307399027616118</v>
      </c>
      <c r="D67" s="9">
        <f t="shared" si="6"/>
        <v>6.3539512620522237E-2</v>
      </c>
      <c r="E67" s="9">
        <f t="shared" si="6"/>
        <v>5.4080249671650728E-4</v>
      </c>
      <c r="F67" s="9">
        <f t="shared" si="6"/>
        <v>0.48801524721294148</v>
      </c>
      <c r="G67" s="9">
        <f t="shared" si="6"/>
        <v>69.026128244909216</v>
      </c>
      <c r="H67" s="9">
        <f t="shared" si="6"/>
        <v>2.7657198396324154</v>
      </c>
      <c r="I67" s="9">
        <f t="shared" si="6"/>
        <v>0.51894640086992427</v>
      </c>
      <c r="J67" s="9">
        <f t="shared" si="6"/>
        <v>0.78357902613089359</v>
      </c>
      <c r="K67" s="9">
        <f t="shared" si="6"/>
        <v>4.7139481543390147</v>
      </c>
      <c r="L67" s="9">
        <f t="shared" si="6"/>
        <v>3.1821310698474594</v>
      </c>
      <c r="M67" s="9">
        <f t="shared" si="6"/>
        <v>7.7694229643036516</v>
      </c>
      <c r="N67" s="9">
        <f t="shared" si="6"/>
        <v>0.72528266477503311</v>
      </c>
      <c r="O67" s="9">
        <f t="shared" si="6"/>
        <v>1.0195883373621211</v>
      </c>
      <c r="P67" s="9">
        <f t="shared" si="6"/>
        <v>1.9276129515444962</v>
      </c>
      <c r="Q67" s="9">
        <f t="shared" si="6"/>
        <v>2.0292625901245978</v>
      </c>
      <c r="R67" s="9">
        <f t="shared" si="6"/>
        <v>4.4598852688410853</v>
      </c>
      <c r="S67" s="9">
        <f t="shared" si="6"/>
        <v>1.9602802938118853</v>
      </c>
      <c r="T67" s="9">
        <f t="shared" si="6"/>
        <v>0.89496515747191496</v>
      </c>
      <c r="U67" s="9">
        <f t="shared" si="6"/>
        <v>0.99349903701324771</v>
      </c>
      <c r="V67" s="9">
        <f t="shared" si="6"/>
        <v>0.86576071686852352</v>
      </c>
      <c r="W67" s="9">
        <f t="shared" si="6"/>
        <v>1.9686879810176792</v>
      </c>
      <c r="X67" s="9">
        <f t="shared" si="6"/>
        <v>1.023963793108154</v>
      </c>
      <c r="Y67" s="9">
        <f t="shared" si="6"/>
        <v>3.054786655463098</v>
      </c>
      <c r="Z67" s="9">
        <f t="shared" si="6"/>
        <v>13.515492754761208</v>
      </c>
      <c r="AA67" s="9">
        <f t="shared" ref="AA67:AL67" si="7">SUM(AA3:AA66)</f>
        <v>6.1559635640349697</v>
      </c>
      <c r="AB67" s="9">
        <f t="shared" si="7"/>
        <v>1.2181856658818497</v>
      </c>
      <c r="AC67" s="9">
        <f t="shared" si="7"/>
        <v>16.055281370284369</v>
      </c>
      <c r="AD67" s="9">
        <f t="shared" si="7"/>
        <v>4.5299262255384818</v>
      </c>
      <c r="AE67" s="9">
        <f t="shared" si="7"/>
        <v>28.323966840992991</v>
      </c>
      <c r="AF67" s="9">
        <f t="shared" si="7"/>
        <v>25.303545804442592</v>
      </c>
      <c r="AG67" s="9">
        <f t="shared" si="7"/>
        <v>364.62112795604395</v>
      </c>
      <c r="AH67" s="9">
        <f t="shared" si="7"/>
        <v>0.28584467189806273</v>
      </c>
      <c r="AI67" s="9">
        <f t="shared" si="7"/>
        <v>12.351794974214723</v>
      </c>
      <c r="AJ67" s="9">
        <f t="shared" si="7"/>
        <v>24.708376288991829</v>
      </c>
      <c r="AK67" s="9">
        <f t="shared" si="7"/>
        <v>24.125917515257878</v>
      </c>
      <c r="AL67" s="9">
        <f t="shared" si="7"/>
        <v>5.6492267844153305</v>
      </c>
      <c r="AM67" s="9">
        <f t="shared" ref="AM67:BS67" si="8">SUM(AM3:AM66)</f>
        <v>13.024007609687018</v>
      </c>
      <c r="AN67" s="9">
        <f t="shared" si="8"/>
        <v>1.3276829957374747</v>
      </c>
      <c r="AO67" s="9">
        <f t="shared" si="8"/>
        <v>8.3882178625152815</v>
      </c>
      <c r="AP67" s="9">
        <f t="shared" si="8"/>
        <v>11.234039759322727</v>
      </c>
      <c r="AQ67" s="9">
        <f t="shared" si="8"/>
        <v>36.947233172041436</v>
      </c>
      <c r="AR67" s="9">
        <f t="shared" si="8"/>
        <v>11.610771985601556</v>
      </c>
      <c r="AS67" s="9">
        <f t="shared" si="8"/>
        <v>17.482739987399345</v>
      </c>
      <c r="AT67" s="9">
        <f t="shared" si="8"/>
        <v>12.426296477987215</v>
      </c>
      <c r="AU67" s="9">
        <f t="shared" si="8"/>
        <v>1.4114346752875588</v>
      </c>
      <c r="AV67" s="9">
        <f t="shared" si="8"/>
        <v>13.016852526480537</v>
      </c>
      <c r="AW67" s="9">
        <f t="shared" si="8"/>
        <v>17.859750302671202</v>
      </c>
      <c r="AX67" s="9">
        <f t="shared" si="8"/>
        <v>0.87853218968834468</v>
      </c>
      <c r="AY67" s="9">
        <f t="shared" si="8"/>
        <v>1.4129617343921137</v>
      </c>
      <c r="AZ67" s="9">
        <f t="shared" si="8"/>
        <v>4.7234699638954387</v>
      </c>
      <c r="BA67" s="9">
        <f t="shared" si="8"/>
        <v>2.6857818346219662</v>
      </c>
      <c r="BB67" s="9">
        <f t="shared" si="8"/>
        <v>2.9018382965469769</v>
      </c>
      <c r="BC67" s="9">
        <f t="shared" si="8"/>
        <v>40.756232471576403</v>
      </c>
      <c r="BD67" s="9">
        <f t="shared" si="8"/>
        <v>10.972927327703887</v>
      </c>
      <c r="BE67" s="9">
        <f t="shared" si="8"/>
        <v>116.26831100167671</v>
      </c>
      <c r="BF67" s="9">
        <f t="shared" si="8"/>
        <v>0.77156610081517119</v>
      </c>
      <c r="BG67" s="9">
        <f t="shared" si="8"/>
        <v>20.889540456025376</v>
      </c>
      <c r="BH67" s="9">
        <f t="shared" si="8"/>
        <v>87.886636289963121</v>
      </c>
      <c r="BI67" s="9">
        <f t="shared" si="8"/>
        <v>4.0163861187300132</v>
      </c>
      <c r="BJ67" s="9">
        <f t="shared" si="8"/>
        <v>2.1855323674072467</v>
      </c>
      <c r="BK67" s="9">
        <f t="shared" si="8"/>
        <v>9.2415411263645204</v>
      </c>
      <c r="BL67" s="9">
        <f t="shared" si="8"/>
        <v>0.64482632193676348</v>
      </c>
      <c r="BM67" s="9">
        <f t="shared" si="8"/>
        <v>0.73629462887849284</v>
      </c>
      <c r="BN67" s="9">
        <f t="shared" si="8"/>
        <v>0</v>
      </c>
      <c r="BO67" s="9">
        <f t="shared" si="8"/>
        <v>1089.5346767017527</v>
      </c>
      <c r="BP67" s="9">
        <f t="shared" si="8"/>
        <v>1094.9378669660089</v>
      </c>
      <c r="BQ67" s="9">
        <f t="shared" si="8"/>
        <v>0</v>
      </c>
      <c r="BR67" s="9">
        <f t="shared" si="8"/>
        <v>0</v>
      </c>
      <c r="BS67" s="9">
        <f t="shared" si="8"/>
        <v>129.3460492475476</v>
      </c>
      <c r="BT67" s="9">
        <f>SUM(BT3:BT66)</f>
        <v>81.04930178025451</v>
      </c>
      <c r="BU67" s="9">
        <f>SUM(BU3:BU66)</f>
        <v>27.990499267808254</v>
      </c>
      <c r="BV67" s="9">
        <f>SUM(BV3:BV66)</f>
        <v>26.241606036627786</v>
      </c>
      <c r="BW67" s="9">
        <f t="shared" si="5"/>
        <v>2449.1</v>
      </c>
    </row>
    <row r="68" spans="1:75" x14ac:dyDescent="0.2">
      <c r="A68" s="3"/>
      <c r="BO68" s="5"/>
      <c r="BP68" s="5"/>
      <c r="BQ68" s="5"/>
      <c r="BR68" s="5"/>
      <c r="BS68" s="5"/>
      <c r="BT68" s="5"/>
      <c r="BU68" s="5"/>
      <c r="BV68" s="5"/>
      <c r="BW68" s="5"/>
    </row>
    <row r="69" spans="1:75" x14ac:dyDescent="0.2">
      <c r="A69" s="3"/>
      <c r="BO69" s="5"/>
      <c r="BP69" s="5"/>
      <c r="BQ69" s="5"/>
      <c r="BR69" s="5"/>
      <c r="BS69" s="5"/>
      <c r="BT69" s="5"/>
      <c r="BU69" s="5"/>
      <c r="BV69" s="5"/>
      <c r="BW69" s="5"/>
    </row>
  </sheetData>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68</v>
      </c>
      <c r="D1" s="38" t="s">
        <v>69</v>
      </c>
      <c r="E1" s="38" t="s">
        <v>70</v>
      </c>
      <c r="F1" s="38" t="s">
        <v>71</v>
      </c>
      <c r="G1" s="38" t="s">
        <v>72</v>
      </c>
      <c r="H1" s="38" t="s">
        <v>73</v>
      </c>
      <c r="I1" s="38" t="s">
        <v>74</v>
      </c>
      <c r="J1" s="38" t="s">
        <v>75</v>
      </c>
      <c r="K1" s="38" t="s">
        <v>76</v>
      </c>
      <c r="L1" s="38" t="s">
        <v>77</v>
      </c>
      <c r="M1" s="38" t="s">
        <v>78</v>
      </c>
      <c r="N1" s="38" t="s">
        <v>79</v>
      </c>
      <c r="O1" s="38" t="s">
        <v>80</v>
      </c>
      <c r="P1" s="38" t="s">
        <v>81</v>
      </c>
      <c r="Q1" s="38" t="s">
        <v>82</v>
      </c>
      <c r="R1" s="38" t="s">
        <v>83</v>
      </c>
      <c r="S1" s="38" t="s">
        <v>84</v>
      </c>
      <c r="T1" s="38" t="s">
        <v>85</v>
      </c>
      <c r="U1" s="38" t="s">
        <v>86</v>
      </c>
      <c r="V1" s="38" t="s">
        <v>87</v>
      </c>
      <c r="W1" s="38" t="s">
        <v>88</v>
      </c>
      <c r="X1" s="38" t="s">
        <v>100</v>
      </c>
      <c r="Y1" s="38" t="s">
        <v>89</v>
      </c>
      <c r="Z1" s="38" t="s">
        <v>90</v>
      </c>
      <c r="AA1" s="38" t="s">
        <v>91</v>
      </c>
      <c r="AB1" s="38" t="s">
        <v>101</v>
      </c>
      <c r="AC1" s="38" t="s">
        <v>102</v>
      </c>
      <c r="AD1" s="38" t="s">
        <v>92</v>
      </c>
      <c r="AE1" s="38" t="s">
        <v>93</v>
      </c>
      <c r="AF1" s="38" t="s">
        <v>94</v>
      </c>
      <c r="AG1" s="38" t="s">
        <v>95</v>
      </c>
      <c r="AH1" s="38" t="s">
        <v>96</v>
      </c>
      <c r="AI1" s="38" t="s">
        <v>97</v>
      </c>
      <c r="AJ1" s="38" t="s">
        <v>98</v>
      </c>
      <c r="AK1" s="38" t="s">
        <v>99</v>
      </c>
      <c r="AL1" s="38" t="s">
        <v>103</v>
      </c>
      <c r="AM1" s="38" t="s">
        <v>104</v>
      </c>
      <c r="AN1" s="38" t="s">
        <v>105</v>
      </c>
      <c r="AO1" s="38" t="s">
        <v>106</v>
      </c>
      <c r="AP1" s="38" t="s">
        <v>107</v>
      </c>
      <c r="AQ1" s="38" t="s">
        <v>108</v>
      </c>
      <c r="AR1" s="38" t="s">
        <v>109</v>
      </c>
      <c r="AS1" s="38" t="s">
        <v>110</v>
      </c>
      <c r="AT1" s="38" t="s">
        <v>141</v>
      </c>
      <c r="AU1" s="38" t="s">
        <v>133</v>
      </c>
      <c r="AV1" s="38" t="s">
        <v>111</v>
      </c>
      <c r="AW1" s="38" t="s">
        <v>112</v>
      </c>
      <c r="AX1" s="38" t="s">
        <v>113</v>
      </c>
      <c r="AY1" s="38" t="s">
        <v>114</v>
      </c>
      <c r="AZ1" s="38" t="s">
        <v>115</v>
      </c>
      <c r="BA1" s="38" t="s">
        <v>116</v>
      </c>
      <c r="BB1" s="38" t="s">
        <v>117</v>
      </c>
      <c r="BC1" s="38" t="s">
        <v>118</v>
      </c>
      <c r="BD1" s="38" t="s">
        <v>119</v>
      </c>
      <c r="BE1" s="38" t="s">
        <v>120</v>
      </c>
      <c r="BF1" s="38" t="s">
        <v>121</v>
      </c>
      <c r="BG1" s="38" t="s">
        <v>122</v>
      </c>
      <c r="BH1" s="38" t="s">
        <v>123</v>
      </c>
      <c r="BI1" s="38" t="s">
        <v>124</v>
      </c>
      <c r="BJ1" s="38" t="s">
        <v>125</v>
      </c>
      <c r="BK1" s="38" t="s">
        <v>126</v>
      </c>
      <c r="BL1" s="38" t="s">
        <v>127</v>
      </c>
      <c r="BM1" s="38" t="s">
        <v>128</v>
      </c>
      <c r="BN1" s="38" t="s">
        <v>140</v>
      </c>
      <c r="BO1" s="10" t="s">
        <v>3</v>
      </c>
      <c r="BP1" s="10" t="s">
        <v>14</v>
      </c>
      <c r="BQ1" s="10" t="s">
        <v>16</v>
      </c>
      <c r="BR1" s="10" t="s">
        <v>18</v>
      </c>
      <c r="BS1" s="10" t="s">
        <v>10</v>
      </c>
      <c r="BT1" s="10" t="s">
        <v>11</v>
      </c>
      <c r="BU1" s="10" t="s">
        <v>38</v>
      </c>
      <c r="BV1" s="10" t="s">
        <v>39</v>
      </c>
      <c r="BW1" s="11"/>
    </row>
    <row r="2" spans="1:75" ht="59.2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12</v>
      </c>
      <c r="BP2" s="13" t="s">
        <v>15</v>
      </c>
      <c r="BQ2" s="13" t="s">
        <v>17</v>
      </c>
      <c r="BR2" s="13" t="s">
        <v>19</v>
      </c>
      <c r="BS2" s="13" t="s">
        <v>9</v>
      </c>
      <c r="BT2" s="13" t="s">
        <v>13</v>
      </c>
      <c r="BU2" s="13" t="s">
        <v>40</v>
      </c>
      <c r="BV2" s="13" t="s">
        <v>50</v>
      </c>
      <c r="BW2" s="13" t="s">
        <v>31</v>
      </c>
    </row>
    <row r="3" spans="1:75" x14ac:dyDescent="0.2">
      <c r="A3" s="38" t="s">
        <v>68</v>
      </c>
      <c r="B3" s="16"/>
      <c r="C3" s="8">
        <v>105.70550470631176</v>
      </c>
      <c r="D3" s="8">
        <v>6.2084701241284286</v>
      </c>
      <c r="E3" s="8">
        <v>0</v>
      </c>
      <c r="F3" s="8">
        <v>0</v>
      </c>
      <c r="G3" s="8">
        <v>752.2378596832832</v>
      </c>
      <c r="H3" s="8">
        <v>23.257128616113764</v>
      </c>
      <c r="I3" s="8">
        <v>0</v>
      </c>
      <c r="J3" s="8">
        <v>0</v>
      </c>
      <c r="K3" s="8">
        <v>0</v>
      </c>
      <c r="L3" s="8">
        <v>3.5621643321332654</v>
      </c>
      <c r="M3" s="8">
        <v>0.51989924081211403</v>
      </c>
      <c r="N3" s="8">
        <v>2.5185965874422078</v>
      </c>
      <c r="O3" s="8">
        <v>10.992156959614704</v>
      </c>
      <c r="P3" s="8">
        <v>6.1099954618605352E-2</v>
      </c>
      <c r="Q3" s="8">
        <v>0</v>
      </c>
      <c r="R3" s="8">
        <v>0.1152537138054066</v>
      </c>
      <c r="S3" s="8">
        <v>0</v>
      </c>
      <c r="T3" s="8">
        <v>0</v>
      </c>
      <c r="U3" s="8">
        <v>0</v>
      </c>
      <c r="V3" s="8">
        <v>4.5738338707701702</v>
      </c>
      <c r="W3" s="8">
        <v>0</v>
      </c>
      <c r="X3" s="8">
        <v>0.22563586731675403</v>
      </c>
      <c r="Y3" s="8">
        <v>0</v>
      </c>
      <c r="Z3" s="8">
        <v>0</v>
      </c>
      <c r="AA3" s="8">
        <v>0</v>
      </c>
      <c r="AB3" s="8">
        <v>3.2412429787790032E-21</v>
      </c>
      <c r="AC3" s="8">
        <v>2.0714128725642764E-3</v>
      </c>
      <c r="AD3" s="8">
        <v>0</v>
      </c>
      <c r="AE3" s="8">
        <v>75.839758707198854</v>
      </c>
      <c r="AF3" s="8">
        <v>3.7578752221223706</v>
      </c>
      <c r="AG3" s="8">
        <v>4.2919265023585274</v>
      </c>
      <c r="AH3" s="8">
        <v>0</v>
      </c>
      <c r="AI3" s="8">
        <v>0</v>
      </c>
      <c r="AJ3" s="8">
        <v>2.5322210771710965E-23</v>
      </c>
      <c r="AK3" s="8">
        <v>0</v>
      </c>
      <c r="AL3" s="8">
        <v>71.819965443630196</v>
      </c>
      <c r="AM3" s="8">
        <v>0</v>
      </c>
      <c r="AN3" s="8">
        <v>0</v>
      </c>
      <c r="AO3" s="8">
        <v>0</v>
      </c>
      <c r="AP3" s="8">
        <v>8.836390077215818E-2</v>
      </c>
      <c r="AQ3" s="8">
        <v>0</v>
      </c>
      <c r="AR3" s="8">
        <v>0</v>
      </c>
      <c r="AS3" s="8">
        <v>0</v>
      </c>
      <c r="AT3" s="8">
        <v>0.3380857041122548</v>
      </c>
      <c r="AU3" s="8">
        <v>6.266919663683683E-2</v>
      </c>
      <c r="AV3" s="8">
        <v>0</v>
      </c>
      <c r="AW3" s="8">
        <v>0.59254246889104401</v>
      </c>
      <c r="AX3" s="8">
        <v>0</v>
      </c>
      <c r="AY3" s="8">
        <v>0</v>
      </c>
      <c r="AZ3" s="8">
        <v>0</v>
      </c>
      <c r="BA3" s="8">
        <v>0</v>
      </c>
      <c r="BB3" s="8">
        <v>0</v>
      </c>
      <c r="BC3" s="8">
        <v>0</v>
      </c>
      <c r="BD3" s="8">
        <v>11.627380003433334</v>
      </c>
      <c r="BE3" s="8">
        <v>0.53414326682262958</v>
      </c>
      <c r="BF3" s="8">
        <v>0</v>
      </c>
      <c r="BG3" s="8">
        <v>4.4860782637249876</v>
      </c>
      <c r="BH3" s="8">
        <v>22.859927036983674</v>
      </c>
      <c r="BI3" s="8">
        <v>0.14952192198037212</v>
      </c>
      <c r="BJ3" s="8">
        <v>0</v>
      </c>
      <c r="BK3" s="8">
        <v>0.63176190331712523</v>
      </c>
      <c r="BL3" s="8">
        <v>0</v>
      </c>
      <c r="BM3" s="8">
        <v>3.5556586009847835</v>
      </c>
      <c r="BN3" s="8">
        <v>0</v>
      </c>
      <c r="BO3" s="9">
        <f>SUM(C3:BN3)</f>
        <v>1110.6153332121917</v>
      </c>
      <c r="BP3" s="8">
        <v>2238.2536266632455</v>
      </c>
      <c r="BQ3" s="8">
        <v>0</v>
      </c>
      <c r="BR3" s="8">
        <v>0</v>
      </c>
      <c r="BS3" s="8">
        <v>20.765827038511482</v>
      </c>
      <c r="BT3" s="8">
        <v>6.963335603739873</v>
      </c>
      <c r="BU3" s="8">
        <v>523.59837494843396</v>
      </c>
      <c r="BV3" s="8">
        <v>84.574953991416365</v>
      </c>
      <c r="BW3" s="9">
        <f>SUM(BO3:BV3)</f>
        <v>3984.7714514575387</v>
      </c>
    </row>
    <row r="4" spans="1:75" x14ac:dyDescent="0.2">
      <c r="A4" s="38" t="s">
        <v>69</v>
      </c>
      <c r="B4" s="16"/>
      <c r="C4" s="8">
        <v>0</v>
      </c>
      <c r="D4" s="8">
        <v>0</v>
      </c>
      <c r="E4" s="8">
        <v>0</v>
      </c>
      <c r="F4" s="8">
        <v>0</v>
      </c>
      <c r="G4" s="8">
        <v>9.7423542047398538E-18</v>
      </c>
      <c r="H4" s="8">
        <v>0</v>
      </c>
      <c r="I4" s="8">
        <v>39.848224249521238</v>
      </c>
      <c r="J4" s="8">
        <v>4.4309925425816941</v>
      </c>
      <c r="K4" s="8">
        <v>0</v>
      </c>
      <c r="L4" s="8">
        <v>3.5853060670317785E-3</v>
      </c>
      <c r="M4" s="8">
        <v>4.7570643157778175E-2</v>
      </c>
      <c r="N4" s="8">
        <v>0</v>
      </c>
      <c r="O4" s="8">
        <v>0</v>
      </c>
      <c r="P4" s="8">
        <v>0.11089442472873595</v>
      </c>
      <c r="Q4" s="8">
        <v>0</v>
      </c>
      <c r="R4" s="8">
        <v>0</v>
      </c>
      <c r="S4" s="8">
        <v>0</v>
      </c>
      <c r="T4" s="8">
        <v>0</v>
      </c>
      <c r="U4" s="8">
        <v>0</v>
      </c>
      <c r="V4" s="8">
        <v>0</v>
      </c>
      <c r="W4" s="8">
        <v>0</v>
      </c>
      <c r="X4" s="8">
        <v>1.96797615243965</v>
      </c>
      <c r="Y4" s="8">
        <v>0</v>
      </c>
      <c r="Z4" s="8">
        <v>0</v>
      </c>
      <c r="AA4" s="8">
        <v>0</v>
      </c>
      <c r="AB4" s="8">
        <v>0.45993556995140727</v>
      </c>
      <c r="AC4" s="8">
        <v>1.3645238520085265</v>
      </c>
      <c r="AD4" s="8">
        <v>0</v>
      </c>
      <c r="AE4" s="8">
        <v>4.3025981749341222E-3</v>
      </c>
      <c r="AF4" s="8">
        <v>0</v>
      </c>
      <c r="AG4" s="8">
        <v>4.530718487688158E-18</v>
      </c>
      <c r="AH4" s="8">
        <v>0</v>
      </c>
      <c r="AI4" s="8">
        <v>0</v>
      </c>
      <c r="AJ4" s="8">
        <v>0</v>
      </c>
      <c r="AK4" s="8">
        <v>0</v>
      </c>
      <c r="AL4" s="8">
        <v>0</v>
      </c>
      <c r="AM4" s="8">
        <v>0</v>
      </c>
      <c r="AN4" s="8">
        <v>0</v>
      </c>
      <c r="AO4" s="8">
        <v>0</v>
      </c>
      <c r="AP4" s="8">
        <v>0.65620998205641012</v>
      </c>
      <c r="AQ4" s="8">
        <v>0</v>
      </c>
      <c r="AR4" s="8">
        <v>0</v>
      </c>
      <c r="AS4" s="8">
        <v>0</v>
      </c>
      <c r="AT4" s="8">
        <v>3.4520156090640748E-2</v>
      </c>
      <c r="AU4" s="8">
        <v>2.0606405652502744E-3</v>
      </c>
      <c r="AV4" s="8">
        <v>0.31882451255129968</v>
      </c>
      <c r="AW4" s="8">
        <v>2.5927232964227035E-18</v>
      </c>
      <c r="AX4" s="8">
        <v>3.1175828050107612E-4</v>
      </c>
      <c r="AY4" s="8">
        <v>1.7879192764702772E-2</v>
      </c>
      <c r="AZ4" s="8">
        <v>1.3390770541461055E-3</v>
      </c>
      <c r="BA4" s="8">
        <v>5.7647729208484919E-2</v>
      </c>
      <c r="BB4" s="8">
        <v>0</v>
      </c>
      <c r="BC4" s="8">
        <v>0</v>
      </c>
      <c r="BD4" s="8">
        <v>1.411083783006633</v>
      </c>
      <c r="BE4" s="8">
        <v>0</v>
      </c>
      <c r="BF4" s="8">
        <v>0.13764726608003636</v>
      </c>
      <c r="BG4" s="8">
        <v>0</v>
      </c>
      <c r="BH4" s="8">
        <v>0</v>
      </c>
      <c r="BI4" s="8">
        <v>1.7706412459893617E-2</v>
      </c>
      <c r="BJ4" s="8">
        <v>0</v>
      </c>
      <c r="BK4" s="8">
        <v>0</v>
      </c>
      <c r="BL4" s="8">
        <v>0</v>
      </c>
      <c r="BM4" s="8">
        <v>1.1286529120766024E-2</v>
      </c>
      <c r="BN4" s="8">
        <v>0</v>
      </c>
      <c r="BO4" s="9">
        <f>SUM(C4:BN4)</f>
        <v>50.904522377869746</v>
      </c>
      <c r="BP4" s="8">
        <v>8.4940991992209085</v>
      </c>
      <c r="BQ4" s="8">
        <v>0</v>
      </c>
      <c r="BR4" s="8">
        <v>0</v>
      </c>
      <c r="BS4" s="8">
        <v>2.2013512340326349</v>
      </c>
      <c r="BT4" s="8">
        <v>0.66221624080913766</v>
      </c>
      <c r="BU4" s="8">
        <v>4.9033442769698148</v>
      </c>
      <c r="BV4" s="8">
        <v>2.4838556992293124</v>
      </c>
      <c r="BW4" s="9">
        <f>SUM(BO4:BV4)</f>
        <v>69.649389028131552</v>
      </c>
    </row>
    <row r="5" spans="1:75" x14ac:dyDescent="0.2">
      <c r="A5" s="38" t="s">
        <v>70</v>
      </c>
      <c r="B5" s="16"/>
      <c r="C5" s="8">
        <v>0</v>
      </c>
      <c r="D5" s="8">
        <v>0</v>
      </c>
      <c r="E5" s="8">
        <v>0</v>
      </c>
      <c r="F5" s="8">
        <v>0</v>
      </c>
      <c r="G5" s="8">
        <v>19.762282911093862</v>
      </c>
      <c r="H5" s="8">
        <v>0</v>
      </c>
      <c r="I5" s="8">
        <v>0</v>
      </c>
      <c r="J5" s="8">
        <v>0</v>
      </c>
      <c r="K5" s="8">
        <v>0</v>
      </c>
      <c r="L5" s="8">
        <v>0</v>
      </c>
      <c r="M5" s="8">
        <v>1.2045665327465613E-6</v>
      </c>
      <c r="N5" s="8">
        <v>0</v>
      </c>
      <c r="O5" s="8">
        <v>0</v>
      </c>
      <c r="P5" s="8">
        <v>0</v>
      </c>
      <c r="Q5" s="8">
        <v>0</v>
      </c>
      <c r="R5" s="8">
        <v>7.9280669806056969E-2</v>
      </c>
      <c r="S5" s="8">
        <v>0</v>
      </c>
      <c r="T5" s="8">
        <v>0</v>
      </c>
      <c r="U5" s="8">
        <v>0</v>
      </c>
      <c r="V5" s="8">
        <v>2.6089408903449355E-3</v>
      </c>
      <c r="W5" s="8">
        <v>0</v>
      </c>
      <c r="X5" s="8">
        <v>0</v>
      </c>
      <c r="Y5" s="8">
        <v>0</v>
      </c>
      <c r="Z5" s="8">
        <v>0</v>
      </c>
      <c r="AA5" s="8">
        <v>0</v>
      </c>
      <c r="AB5" s="8">
        <v>0</v>
      </c>
      <c r="AC5" s="8">
        <v>0</v>
      </c>
      <c r="AD5" s="8">
        <v>0</v>
      </c>
      <c r="AE5" s="8">
        <v>0.25803648126500767</v>
      </c>
      <c r="AF5" s="8">
        <v>4.2511475250146008E-2</v>
      </c>
      <c r="AG5" s="8">
        <v>0</v>
      </c>
      <c r="AH5" s="8">
        <v>0</v>
      </c>
      <c r="AI5" s="8">
        <v>0</v>
      </c>
      <c r="AJ5" s="8">
        <v>0</v>
      </c>
      <c r="AK5" s="8">
        <v>0</v>
      </c>
      <c r="AL5" s="8">
        <v>51.133573563251481</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2.9660757808526017</v>
      </c>
      <c r="BE5" s="8">
        <v>0</v>
      </c>
      <c r="BF5" s="8">
        <v>0</v>
      </c>
      <c r="BG5" s="8">
        <v>0</v>
      </c>
      <c r="BH5" s="8">
        <v>0.28695096729145447</v>
      </c>
      <c r="BI5" s="8">
        <v>0</v>
      </c>
      <c r="BJ5" s="8">
        <v>0</v>
      </c>
      <c r="BK5" s="8">
        <v>0</v>
      </c>
      <c r="BL5" s="8">
        <v>0</v>
      </c>
      <c r="BM5" s="8">
        <v>0</v>
      </c>
      <c r="BN5" s="8">
        <v>0</v>
      </c>
      <c r="BO5" s="9">
        <f t="shared" ref="BO5:BO11" si="0">SUM(C5:BN5)</f>
        <v>74.5313219942675</v>
      </c>
      <c r="BP5" s="8">
        <v>169.09367093442964</v>
      </c>
      <c r="BQ5" s="8">
        <v>0</v>
      </c>
      <c r="BR5" s="8">
        <v>0</v>
      </c>
      <c r="BS5" s="8">
        <v>0</v>
      </c>
      <c r="BT5" s="8">
        <v>6.0294361288658171E-2</v>
      </c>
      <c r="BU5" s="8">
        <v>10.215471352752747</v>
      </c>
      <c r="BV5" s="8">
        <v>0.83846125883446709</v>
      </c>
      <c r="BW5" s="9">
        <f t="shared" ref="BW5:BW11" si="1">SUM(BO5:BV5)</f>
        <v>254.73921990157302</v>
      </c>
    </row>
    <row r="6" spans="1:75" x14ac:dyDescent="0.2">
      <c r="A6" s="38" t="s">
        <v>71</v>
      </c>
      <c r="B6" s="16"/>
      <c r="C6" s="8">
        <v>0.30482145481443129</v>
      </c>
      <c r="D6" s="8">
        <v>0</v>
      </c>
      <c r="E6" s="8">
        <v>0</v>
      </c>
      <c r="F6" s="8">
        <v>3.2145832987103615</v>
      </c>
      <c r="G6" s="8">
        <v>2.4878769101939158</v>
      </c>
      <c r="H6" s="8">
        <v>0.32371545600175861</v>
      </c>
      <c r="I6" s="8">
        <v>0</v>
      </c>
      <c r="J6" s="8">
        <v>2.3377925249009954</v>
      </c>
      <c r="K6" s="8">
        <v>0</v>
      </c>
      <c r="L6" s="8">
        <v>26.997582515744682</v>
      </c>
      <c r="M6" s="8">
        <v>15.258249595844775</v>
      </c>
      <c r="N6" s="8">
        <v>0</v>
      </c>
      <c r="O6" s="8">
        <v>0.58064304119040522</v>
      </c>
      <c r="P6" s="8">
        <v>40.662825277218808</v>
      </c>
      <c r="Q6" s="8">
        <v>24.822305258605624</v>
      </c>
      <c r="R6" s="8">
        <v>0.71229969169854013</v>
      </c>
      <c r="S6" s="8">
        <v>0</v>
      </c>
      <c r="T6" s="8">
        <v>0.92025288275022221</v>
      </c>
      <c r="U6" s="8">
        <v>0</v>
      </c>
      <c r="V6" s="8">
        <v>4.0260688169450177E-4</v>
      </c>
      <c r="W6" s="8">
        <v>0</v>
      </c>
      <c r="X6" s="8">
        <v>13.980738554403212</v>
      </c>
      <c r="Y6" s="8">
        <v>0</v>
      </c>
      <c r="Z6" s="8">
        <v>5.0387138764006485</v>
      </c>
      <c r="AA6" s="8">
        <v>0.11654419802154013</v>
      </c>
      <c r="AB6" s="8">
        <v>0</v>
      </c>
      <c r="AC6" s="8">
        <v>15.575864994072084</v>
      </c>
      <c r="AD6" s="8">
        <v>0</v>
      </c>
      <c r="AE6" s="8">
        <v>2.617484368642891</v>
      </c>
      <c r="AF6" s="8">
        <v>1.7069766654102342E-8</v>
      </c>
      <c r="AG6" s="8">
        <v>0</v>
      </c>
      <c r="AH6" s="8">
        <v>0</v>
      </c>
      <c r="AI6" s="8">
        <v>0</v>
      </c>
      <c r="AJ6" s="8">
        <v>0</v>
      </c>
      <c r="AK6" s="8">
        <v>0</v>
      </c>
      <c r="AL6" s="8">
        <v>0</v>
      </c>
      <c r="AM6" s="8">
        <v>0</v>
      </c>
      <c r="AN6" s="8">
        <v>0</v>
      </c>
      <c r="AO6" s="8">
        <v>0</v>
      </c>
      <c r="AP6" s="8">
        <v>0.44530176112213532</v>
      </c>
      <c r="AQ6" s="8">
        <v>0</v>
      </c>
      <c r="AR6" s="8">
        <v>1.0956837868241011E-2</v>
      </c>
      <c r="AS6" s="8">
        <v>0</v>
      </c>
      <c r="AT6" s="8">
        <v>0.37464578391653425</v>
      </c>
      <c r="AU6" s="8">
        <v>6.0500294277273499E-2</v>
      </c>
      <c r="AV6" s="8">
        <v>0.22203822489189157</v>
      </c>
      <c r="AW6" s="8">
        <v>2.0908870812668536E-2</v>
      </c>
      <c r="AX6" s="8">
        <v>2.3659315312450716E-4</v>
      </c>
      <c r="AY6" s="8">
        <v>3.0705112838942818E-4</v>
      </c>
      <c r="AZ6" s="8">
        <v>9.1242804259039211E-4</v>
      </c>
      <c r="BA6" s="8">
        <v>3.9598075105977473E-2</v>
      </c>
      <c r="BB6" s="8">
        <v>0</v>
      </c>
      <c r="BC6" s="8">
        <v>0</v>
      </c>
      <c r="BD6" s="8">
        <v>3.322264599277672</v>
      </c>
      <c r="BE6" s="8">
        <v>0.84842830502589583</v>
      </c>
      <c r="BF6" s="8">
        <v>0</v>
      </c>
      <c r="BG6" s="8">
        <v>2.8674197217039038E-2</v>
      </c>
      <c r="BH6" s="8">
        <v>3.0707068068541815E-2</v>
      </c>
      <c r="BI6" s="8">
        <v>0</v>
      </c>
      <c r="BJ6" s="8">
        <v>8.6493724820640959E-3</v>
      </c>
      <c r="BK6" s="8">
        <v>0</v>
      </c>
      <c r="BL6" s="8">
        <v>0</v>
      </c>
      <c r="BM6" s="8">
        <v>0</v>
      </c>
      <c r="BN6" s="8">
        <v>0</v>
      </c>
      <c r="BO6" s="9">
        <f t="shared" si="0"/>
        <v>161.36682598555632</v>
      </c>
      <c r="BP6" s="8">
        <v>12.485274322890492</v>
      </c>
      <c r="BQ6" s="8">
        <v>0</v>
      </c>
      <c r="BR6" s="8">
        <v>0</v>
      </c>
      <c r="BS6" s="8">
        <v>0</v>
      </c>
      <c r="BT6" s="8">
        <v>10.00143154915445</v>
      </c>
      <c r="BU6" s="8">
        <v>53.120702208266977</v>
      </c>
      <c r="BV6" s="8">
        <v>380.69824691500696</v>
      </c>
      <c r="BW6" s="9">
        <f t="shared" si="1"/>
        <v>617.67248098087521</v>
      </c>
    </row>
    <row r="7" spans="1:75" x14ac:dyDescent="0.2">
      <c r="A7" s="38" t="s">
        <v>72</v>
      </c>
      <c r="B7" s="16"/>
      <c r="C7" s="8">
        <v>412.33343506899041</v>
      </c>
      <c r="D7" s="8">
        <v>0</v>
      </c>
      <c r="E7" s="8">
        <v>0</v>
      </c>
      <c r="F7" s="8">
        <v>1.1753116427779035E-2</v>
      </c>
      <c r="G7" s="8">
        <v>1151.4690665669309</v>
      </c>
      <c r="H7" s="8">
        <v>0.90536332871186387</v>
      </c>
      <c r="I7" s="8">
        <v>0</v>
      </c>
      <c r="J7" s="8">
        <v>0.12411237174070679</v>
      </c>
      <c r="K7" s="8">
        <v>0</v>
      </c>
      <c r="L7" s="8">
        <v>8.5239914744834309</v>
      </c>
      <c r="M7" s="8">
        <v>29.28564736715726</v>
      </c>
      <c r="N7" s="8">
        <v>0.62337811745744964</v>
      </c>
      <c r="O7" s="8">
        <v>0.22451783515320151</v>
      </c>
      <c r="P7" s="8">
        <v>0</v>
      </c>
      <c r="Q7" s="8">
        <v>0</v>
      </c>
      <c r="R7" s="8">
        <v>0.16218698030686327</v>
      </c>
      <c r="S7" s="8">
        <v>0</v>
      </c>
      <c r="T7" s="8">
        <v>0</v>
      </c>
      <c r="U7" s="8">
        <v>0</v>
      </c>
      <c r="V7" s="8">
        <v>0.35071495152858345</v>
      </c>
      <c r="W7" s="8">
        <v>0</v>
      </c>
      <c r="X7" s="8">
        <v>0</v>
      </c>
      <c r="Y7" s="8">
        <v>0</v>
      </c>
      <c r="Z7" s="8">
        <v>0</v>
      </c>
      <c r="AA7" s="8">
        <v>0</v>
      </c>
      <c r="AB7" s="8">
        <v>2.8682391959990627</v>
      </c>
      <c r="AC7" s="8">
        <v>7.389944574453188E-3</v>
      </c>
      <c r="AD7" s="8">
        <v>0</v>
      </c>
      <c r="AE7" s="8">
        <v>147.62466584880013</v>
      </c>
      <c r="AF7" s="8">
        <v>12.544636604766175</v>
      </c>
      <c r="AG7" s="8">
        <v>6.7476082845858292</v>
      </c>
      <c r="AH7" s="8">
        <v>0</v>
      </c>
      <c r="AI7" s="8">
        <v>0</v>
      </c>
      <c r="AJ7" s="8">
        <v>3.1660468923719303E-3</v>
      </c>
      <c r="AK7" s="8">
        <v>0</v>
      </c>
      <c r="AL7" s="8">
        <v>774.96615369088818</v>
      </c>
      <c r="AM7" s="8">
        <v>0</v>
      </c>
      <c r="AN7" s="8">
        <v>4.3427318582835932</v>
      </c>
      <c r="AO7" s="8">
        <v>0</v>
      </c>
      <c r="AP7" s="8">
        <v>0.24407658021113343</v>
      </c>
      <c r="AQ7" s="8">
        <v>0</v>
      </c>
      <c r="AR7" s="8">
        <v>0</v>
      </c>
      <c r="AS7" s="8">
        <v>0</v>
      </c>
      <c r="AT7" s="8">
        <v>3.0974998172993086E-3</v>
      </c>
      <c r="AU7" s="8">
        <v>4.5812370598177774E-21</v>
      </c>
      <c r="AV7" s="8">
        <v>3.9671758622487847E-2</v>
      </c>
      <c r="AW7" s="8">
        <v>0.2627311551229824</v>
      </c>
      <c r="AX7" s="8">
        <v>0</v>
      </c>
      <c r="AY7" s="8">
        <v>0</v>
      </c>
      <c r="AZ7" s="8">
        <v>4.9449287638446884E-3</v>
      </c>
      <c r="BA7" s="8">
        <v>0</v>
      </c>
      <c r="BB7" s="8">
        <v>0</v>
      </c>
      <c r="BC7" s="8">
        <v>0</v>
      </c>
      <c r="BD7" s="8">
        <v>1.4982595604929398</v>
      </c>
      <c r="BE7" s="8">
        <v>25.91875027021009</v>
      </c>
      <c r="BF7" s="8">
        <v>11.989330291348407</v>
      </c>
      <c r="BG7" s="8">
        <v>33.887571150787615</v>
      </c>
      <c r="BH7" s="8">
        <v>52.76862243889957</v>
      </c>
      <c r="BI7" s="8">
        <v>5.398030524394855</v>
      </c>
      <c r="BJ7" s="8">
        <v>11.655044496832941</v>
      </c>
      <c r="BK7" s="8">
        <v>0.20789834724016071</v>
      </c>
      <c r="BL7" s="8">
        <v>0</v>
      </c>
      <c r="BM7" s="8">
        <v>3.3355503186702782</v>
      </c>
      <c r="BN7" s="8">
        <v>0</v>
      </c>
      <c r="BO7" s="9">
        <f t="shared" si="0"/>
        <v>2700.3323379750923</v>
      </c>
      <c r="BP7" s="8">
        <v>9413.3020238493555</v>
      </c>
      <c r="BQ7" s="8">
        <v>0</v>
      </c>
      <c r="BR7" s="8">
        <v>0</v>
      </c>
      <c r="BS7" s="8">
        <v>0</v>
      </c>
      <c r="BT7" s="8">
        <v>20.015125788906424</v>
      </c>
      <c r="BU7" s="8">
        <v>1065.4748420402229</v>
      </c>
      <c r="BV7" s="8">
        <v>215.83335858239116</v>
      </c>
      <c r="BW7" s="9">
        <f t="shared" si="1"/>
        <v>13414.957688235969</v>
      </c>
    </row>
    <row r="8" spans="1:75" x14ac:dyDescent="0.2">
      <c r="A8" s="38" t="s">
        <v>73</v>
      </c>
      <c r="B8" s="16"/>
      <c r="C8" s="8">
        <v>5.9031150891578141</v>
      </c>
      <c r="D8" s="8">
        <v>0</v>
      </c>
      <c r="E8" s="8">
        <v>6.2634472728491426</v>
      </c>
      <c r="F8" s="8">
        <v>0.12880542180267701</v>
      </c>
      <c r="G8" s="8">
        <v>3.5838263345456149</v>
      </c>
      <c r="H8" s="8">
        <v>314.71842675918339</v>
      </c>
      <c r="I8" s="8">
        <v>1.5313104652738545</v>
      </c>
      <c r="J8" s="8">
        <v>8.7063923210143894</v>
      </c>
      <c r="K8" s="8">
        <v>0.59153353751248372</v>
      </c>
      <c r="L8" s="8">
        <v>0.43757419678542464</v>
      </c>
      <c r="M8" s="8">
        <v>9.7528450861739877</v>
      </c>
      <c r="N8" s="8">
        <v>0.57418969801033248</v>
      </c>
      <c r="O8" s="8">
        <v>6.9046647437401933</v>
      </c>
      <c r="P8" s="8">
        <v>4.4888674053891</v>
      </c>
      <c r="Q8" s="8">
        <v>0.83810668349482098</v>
      </c>
      <c r="R8" s="8">
        <v>4.6630223403293467</v>
      </c>
      <c r="S8" s="8">
        <v>0.25459559656640185</v>
      </c>
      <c r="T8" s="8">
        <v>0.28826403510480336</v>
      </c>
      <c r="U8" s="8">
        <v>1.095737311846253</v>
      </c>
      <c r="V8" s="8">
        <v>9.6490418160335718</v>
      </c>
      <c r="W8" s="8">
        <v>0.1927340485344167</v>
      </c>
      <c r="X8" s="8">
        <v>82.881660251509246</v>
      </c>
      <c r="Y8" s="8">
        <v>0.59083327528670748</v>
      </c>
      <c r="Z8" s="8">
        <v>1.5048658978162415E-2</v>
      </c>
      <c r="AA8" s="8">
        <v>0.5859401282395611</v>
      </c>
      <c r="AB8" s="8">
        <v>2.9504615613891447</v>
      </c>
      <c r="AC8" s="8">
        <v>72.51499627759847</v>
      </c>
      <c r="AD8" s="8">
        <v>0.59173198908012536</v>
      </c>
      <c r="AE8" s="8">
        <v>9.4822584252430975</v>
      </c>
      <c r="AF8" s="8">
        <v>6.6146296615971671</v>
      </c>
      <c r="AG8" s="8">
        <v>1.424299132325767</v>
      </c>
      <c r="AH8" s="8">
        <v>0</v>
      </c>
      <c r="AI8" s="8">
        <v>0.16482190020316503</v>
      </c>
      <c r="AJ8" s="8">
        <v>2.0860252494591522</v>
      </c>
      <c r="AK8" s="8">
        <v>0.57777677488462709</v>
      </c>
      <c r="AL8" s="8">
        <v>8.6053742019288038</v>
      </c>
      <c r="AM8" s="8">
        <v>8.422044086755813E-2</v>
      </c>
      <c r="AN8" s="8">
        <v>0.20085133235216834</v>
      </c>
      <c r="AO8" s="8">
        <v>0.36835348427327103</v>
      </c>
      <c r="AP8" s="8">
        <v>0.18464928410444645</v>
      </c>
      <c r="AQ8" s="8">
        <v>0</v>
      </c>
      <c r="AR8" s="8">
        <v>0</v>
      </c>
      <c r="AS8" s="8">
        <v>0</v>
      </c>
      <c r="AT8" s="8">
        <v>2.2575896813430862</v>
      </c>
      <c r="AU8" s="8">
        <v>0.39333348896044784</v>
      </c>
      <c r="AV8" s="8">
        <v>7.8920689353636386E-2</v>
      </c>
      <c r="AW8" s="8">
        <v>12.066343261811287</v>
      </c>
      <c r="AX8" s="8">
        <v>0.18556311126408853</v>
      </c>
      <c r="AY8" s="8">
        <v>0.30912961262688171</v>
      </c>
      <c r="AZ8" s="8">
        <v>0.12831845121815549</v>
      </c>
      <c r="BA8" s="8">
        <v>0.2594288630032946</v>
      </c>
      <c r="BB8" s="8">
        <v>0.44234375742978749</v>
      </c>
      <c r="BC8" s="8">
        <v>2.2889906995645123E-2</v>
      </c>
      <c r="BD8" s="8">
        <v>22.549262865227934</v>
      </c>
      <c r="BE8" s="8">
        <v>12.350705957845598</v>
      </c>
      <c r="BF8" s="8">
        <v>1.4231628413994977</v>
      </c>
      <c r="BG8" s="8">
        <v>32.665852354350257</v>
      </c>
      <c r="BH8" s="8">
        <v>12.081449107544634</v>
      </c>
      <c r="BI8" s="8">
        <v>5.619884288734931</v>
      </c>
      <c r="BJ8" s="8">
        <v>2.1006659842740376</v>
      </c>
      <c r="BK8" s="8">
        <v>1.0265627655607774</v>
      </c>
      <c r="BL8" s="8">
        <v>0.14555040454768708</v>
      </c>
      <c r="BM8" s="8">
        <v>36.509007890174566</v>
      </c>
      <c r="BN8" s="8">
        <v>0</v>
      </c>
      <c r="BO8" s="9">
        <f t="shared" si="0"/>
        <v>713.10639747633479</v>
      </c>
      <c r="BP8" s="8">
        <v>4537.482588300415</v>
      </c>
      <c r="BQ8" s="8">
        <v>0</v>
      </c>
      <c r="BR8" s="8">
        <v>0</v>
      </c>
      <c r="BS8" s="8">
        <v>0</v>
      </c>
      <c r="BT8" s="8">
        <v>8.6814602450494842</v>
      </c>
      <c r="BU8" s="8">
        <v>755.95740087383683</v>
      </c>
      <c r="BV8" s="8">
        <v>125.74999020999098</v>
      </c>
      <c r="BW8" s="9">
        <f t="shared" si="1"/>
        <v>6140.9778371056263</v>
      </c>
    </row>
    <row r="9" spans="1:75" x14ac:dyDescent="0.2">
      <c r="A9" s="38" t="s">
        <v>74</v>
      </c>
      <c r="B9" s="16"/>
      <c r="C9" s="8">
        <v>2.8890560220096848</v>
      </c>
      <c r="D9" s="8">
        <v>0</v>
      </c>
      <c r="E9" s="8">
        <v>0</v>
      </c>
      <c r="F9" s="8">
        <v>0.16846065756721987</v>
      </c>
      <c r="G9" s="8">
        <v>7.6261807365966989</v>
      </c>
      <c r="H9" s="8">
        <v>0.41558228868140457</v>
      </c>
      <c r="I9" s="8">
        <v>60.235359639133847</v>
      </c>
      <c r="J9" s="8">
        <v>3.2972512961373819</v>
      </c>
      <c r="K9" s="8">
        <v>0.84099184880669953</v>
      </c>
      <c r="L9" s="8">
        <v>0.38266156149210367</v>
      </c>
      <c r="M9" s="8">
        <v>5.6647547349557916</v>
      </c>
      <c r="N9" s="8">
        <v>0</v>
      </c>
      <c r="O9" s="8">
        <v>2.3731250581018766</v>
      </c>
      <c r="P9" s="8">
        <v>5.0225757224042162</v>
      </c>
      <c r="Q9" s="8">
        <v>1.8364330306194334</v>
      </c>
      <c r="R9" s="8">
        <v>5.5856217038227145</v>
      </c>
      <c r="S9" s="8">
        <v>0.34033916589326524</v>
      </c>
      <c r="T9" s="8">
        <v>1.0932074189560657</v>
      </c>
      <c r="U9" s="8">
        <v>1.2960917201750117</v>
      </c>
      <c r="V9" s="8">
        <v>1.0885680937981852</v>
      </c>
      <c r="W9" s="8">
        <v>0.21160357139596295</v>
      </c>
      <c r="X9" s="8">
        <v>30.576396295452906</v>
      </c>
      <c r="Y9" s="8">
        <v>2.6913303363380825E-2</v>
      </c>
      <c r="Z9" s="8">
        <v>0.92853209708733175</v>
      </c>
      <c r="AA9" s="8">
        <v>0</v>
      </c>
      <c r="AB9" s="8">
        <v>0.3017231184979583</v>
      </c>
      <c r="AC9" s="8">
        <v>177.01055899013238</v>
      </c>
      <c r="AD9" s="8">
        <v>0.21680954254552864</v>
      </c>
      <c r="AE9" s="8">
        <v>8.8959890665684416</v>
      </c>
      <c r="AF9" s="8">
        <v>10.474595633622783</v>
      </c>
      <c r="AG9" s="8">
        <v>0</v>
      </c>
      <c r="AH9" s="8">
        <v>0</v>
      </c>
      <c r="AI9" s="8">
        <v>0</v>
      </c>
      <c r="AJ9" s="8">
        <v>1.5279949202941656</v>
      </c>
      <c r="AK9" s="8">
        <v>0</v>
      </c>
      <c r="AL9" s="8">
        <v>0</v>
      </c>
      <c r="AM9" s="8">
        <v>0</v>
      </c>
      <c r="AN9" s="8">
        <v>0</v>
      </c>
      <c r="AO9" s="8">
        <v>0</v>
      </c>
      <c r="AP9" s="8">
        <v>1.0624573360167698E-2</v>
      </c>
      <c r="AQ9" s="8">
        <v>0</v>
      </c>
      <c r="AR9" s="8">
        <v>0</v>
      </c>
      <c r="AS9" s="8">
        <v>0</v>
      </c>
      <c r="AT9" s="8">
        <v>1.3045930338174014</v>
      </c>
      <c r="AU9" s="8">
        <v>0.16928127964831552</v>
      </c>
      <c r="AV9" s="8">
        <v>0.52924019723666438</v>
      </c>
      <c r="AW9" s="8">
        <v>0.130989484736865</v>
      </c>
      <c r="AX9" s="8">
        <v>3.1080943467588513E-4</v>
      </c>
      <c r="AY9" s="8">
        <v>3.9192235102633157</v>
      </c>
      <c r="AZ9" s="8">
        <v>2.419626048725728E-2</v>
      </c>
      <c r="BA9" s="8">
        <v>1.2498782888713597E-2</v>
      </c>
      <c r="BB9" s="8">
        <v>0</v>
      </c>
      <c r="BC9" s="8">
        <v>0</v>
      </c>
      <c r="BD9" s="8">
        <v>3.0447409138593633</v>
      </c>
      <c r="BE9" s="8">
        <v>2.4257215047939211</v>
      </c>
      <c r="BF9" s="8">
        <v>0</v>
      </c>
      <c r="BG9" s="8">
        <v>0</v>
      </c>
      <c r="BH9" s="8">
        <v>4.7987544095483003E-2</v>
      </c>
      <c r="BI9" s="8">
        <v>2.1944357562960009</v>
      </c>
      <c r="BJ9" s="8">
        <v>0</v>
      </c>
      <c r="BK9" s="8">
        <v>0</v>
      </c>
      <c r="BL9" s="8">
        <v>1.7895866951662762E-2</v>
      </c>
      <c r="BM9" s="8">
        <v>0</v>
      </c>
      <c r="BN9" s="8">
        <v>0</v>
      </c>
      <c r="BO9" s="9">
        <f t="shared" si="0"/>
        <v>344.15911675598227</v>
      </c>
      <c r="BP9" s="8">
        <v>72.51009239194309</v>
      </c>
      <c r="BQ9" s="8">
        <v>0</v>
      </c>
      <c r="BR9" s="8">
        <v>0</v>
      </c>
      <c r="BS9" s="8">
        <v>3.3310515061666712</v>
      </c>
      <c r="BT9" s="8">
        <v>21.21822863657151</v>
      </c>
      <c r="BU9" s="8">
        <v>66.045828541900903</v>
      </c>
      <c r="BV9" s="8">
        <v>6.1963130396493753</v>
      </c>
      <c r="BW9" s="9">
        <f t="shared" si="1"/>
        <v>513.46063087221376</v>
      </c>
    </row>
    <row r="10" spans="1:75" x14ac:dyDescent="0.2">
      <c r="A10" s="38" t="s">
        <v>75</v>
      </c>
      <c r="B10" s="16"/>
      <c r="C10" s="8">
        <v>0.89351987559680013</v>
      </c>
      <c r="D10" s="8">
        <v>0</v>
      </c>
      <c r="E10" s="8">
        <v>0</v>
      </c>
      <c r="F10" s="8">
        <v>0.21756355236076946</v>
      </c>
      <c r="G10" s="8">
        <v>91.170955106477749</v>
      </c>
      <c r="H10" s="8">
        <v>4.9966358589702358</v>
      </c>
      <c r="I10" s="8">
        <v>16.089555810345441</v>
      </c>
      <c r="J10" s="8">
        <v>58.762570921395579</v>
      </c>
      <c r="K10" s="8">
        <v>180.50799758259333</v>
      </c>
      <c r="L10" s="8">
        <v>0.91248116399358947</v>
      </c>
      <c r="M10" s="8">
        <v>14.313264077590478</v>
      </c>
      <c r="N10" s="8">
        <v>3.4310527725509434</v>
      </c>
      <c r="O10" s="8">
        <v>21.693608976997449</v>
      </c>
      <c r="P10" s="8">
        <v>6.4821595652796997</v>
      </c>
      <c r="Q10" s="8">
        <v>1.1494380449795472</v>
      </c>
      <c r="R10" s="8">
        <v>5.75170182097958</v>
      </c>
      <c r="S10" s="8">
        <v>3.0121296929013233</v>
      </c>
      <c r="T10" s="8">
        <v>2.3806972976320155</v>
      </c>
      <c r="U10" s="8">
        <v>2.5876626189916343</v>
      </c>
      <c r="V10" s="8">
        <v>3.3784055967923745</v>
      </c>
      <c r="W10" s="8">
        <v>0.10195048361357383</v>
      </c>
      <c r="X10" s="8">
        <v>14.162886006214229</v>
      </c>
      <c r="Y10" s="8">
        <v>0.65250778405789234</v>
      </c>
      <c r="Z10" s="8">
        <v>0.36239024229065486</v>
      </c>
      <c r="AA10" s="8">
        <v>1.1083700203494946</v>
      </c>
      <c r="AB10" s="8">
        <v>1.2986966536221487</v>
      </c>
      <c r="AC10" s="8">
        <v>4.9053171700962279</v>
      </c>
      <c r="AD10" s="8">
        <v>3.8427382115343383</v>
      </c>
      <c r="AE10" s="8">
        <v>17.282627105534331</v>
      </c>
      <c r="AF10" s="8">
        <v>6.5213860911960788</v>
      </c>
      <c r="AG10" s="8">
        <v>1.5619158741328589</v>
      </c>
      <c r="AH10" s="8">
        <v>6.6024898367555679E-2</v>
      </c>
      <c r="AI10" s="8">
        <v>0.36803230999551922</v>
      </c>
      <c r="AJ10" s="8">
        <v>4.9915345918941849</v>
      </c>
      <c r="AK10" s="8">
        <v>1.3099944946197715</v>
      </c>
      <c r="AL10" s="8">
        <v>19.071774346543947</v>
      </c>
      <c r="AM10" s="8">
        <v>24.707348558195452</v>
      </c>
      <c r="AN10" s="8">
        <v>0.50801432425908766</v>
      </c>
      <c r="AO10" s="8">
        <v>0.58721244483000179</v>
      </c>
      <c r="AP10" s="8">
        <v>0.98284927324855054</v>
      </c>
      <c r="AQ10" s="8">
        <v>4.9502696170245368</v>
      </c>
      <c r="AR10" s="8">
        <v>1.2759837819119311</v>
      </c>
      <c r="AS10" s="8">
        <v>1.52088240581733</v>
      </c>
      <c r="AT10" s="8">
        <v>0.84555697233525307</v>
      </c>
      <c r="AU10" s="8">
        <v>0.1139837607100239</v>
      </c>
      <c r="AV10" s="8">
        <v>2.853512583963687</v>
      </c>
      <c r="AW10" s="8">
        <v>3.6162621171325453</v>
      </c>
      <c r="AX10" s="8">
        <v>0.93941241249929341</v>
      </c>
      <c r="AY10" s="8">
        <v>1.2441913450879825</v>
      </c>
      <c r="AZ10" s="8">
        <v>10.159734645739771</v>
      </c>
      <c r="BA10" s="8">
        <v>0.58847866053540765</v>
      </c>
      <c r="BB10" s="8">
        <v>0.32015951931451475</v>
      </c>
      <c r="BC10" s="8">
        <v>0.16428322170394846</v>
      </c>
      <c r="BD10" s="8">
        <v>18.256467349323362</v>
      </c>
      <c r="BE10" s="8">
        <v>25.197408663453444</v>
      </c>
      <c r="BF10" s="8">
        <v>5.327560292033267</v>
      </c>
      <c r="BG10" s="8">
        <v>57.840264846528768</v>
      </c>
      <c r="BH10" s="8">
        <v>6.9091323030621865</v>
      </c>
      <c r="BI10" s="8">
        <v>0.54798132444697945</v>
      </c>
      <c r="BJ10" s="8">
        <v>0.72999586390244942</v>
      </c>
      <c r="BK10" s="8">
        <v>1.4977307685485584</v>
      </c>
      <c r="BL10" s="8">
        <v>0.35277347200192399</v>
      </c>
      <c r="BM10" s="8">
        <v>0.42046149578356834</v>
      </c>
      <c r="BN10" s="8">
        <v>0</v>
      </c>
      <c r="BO10" s="9">
        <f t="shared" si="0"/>
        <v>667.79745864388497</v>
      </c>
      <c r="BP10" s="8">
        <v>544.91180130534576</v>
      </c>
      <c r="BQ10" s="8">
        <v>0</v>
      </c>
      <c r="BR10" s="8">
        <v>0</v>
      </c>
      <c r="BS10" s="8">
        <v>0</v>
      </c>
      <c r="BT10" s="8">
        <v>13.71117001216742</v>
      </c>
      <c r="BU10" s="8">
        <v>199.95639227413767</v>
      </c>
      <c r="BV10" s="8">
        <v>41.880285774387382</v>
      </c>
      <c r="BW10" s="9">
        <f t="shared" si="1"/>
        <v>1468.2571080099233</v>
      </c>
    </row>
    <row r="11" spans="1:75" x14ac:dyDescent="0.2">
      <c r="A11" s="38" t="s">
        <v>76</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8" t="s">
        <v>77</v>
      </c>
      <c r="B12" s="16"/>
      <c r="C12" s="8">
        <v>26.514263755023883</v>
      </c>
      <c r="D12" s="8">
        <v>4.9563217458168616</v>
      </c>
      <c r="E12" s="8">
        <v>2.5242845754939252</v>
      </c>
      <c r="F12" s="8">
        <v>0.81175538511619738</v>
      </c>
      <c r="G12" s="8">
        <v>3.2852710079874754</v>
      </c>
      <c r="H12" s="8">
        <v>1.3240409049784057</v>
      </c>
      <c r="I12" s="8">
        <v>1.5176304824651738</v>
      </c>
      <c r="J12" s="8">
        <v>0.2114374301231981</v>
      </c>
      <c r="K12" s="8">
        <v>0.19800580535901058</v>
      </c>
      <c r="L12" s="8">
        <v>394.3552722522258</v>
      </c>
      <c r="M12" s="8">
        <v>56.670099580510566</v>
      </c>
      <c r="N12" s="8">
        <v>0.34118452694735418</v>
      </c>
      <c r="O12" s="8">
        <v>0.69623767265124969</v>
      </c>
      <c r="P12" s="8">
        <v>14.511596774150204</v>
      </c>
      <c r="Q12" s="8">
        <v>2.4116845217916949</v>
      </c>
      <c r="R12" s="8">
        <v>2.526386780389235</v>
      </c>
      <c r="S12" s="8">
        <v>0.24265590978075796</v>
      </c>
      <c r="T12" s="8">
        <v>1.0779705018389121</v>
      </c>
      <c r="U12" s="8">
        <v>4.4624679283019368</v>
      </c>
      <c r="V12" s="8">
        <v>1.0447541313785729</v>
      </c>
      <c r="W12" s="8">
        <v>9.4868607141839034E-2</v>
      </c>
      <c r="X12" s="8">
        <v>1.6038342953330442</v>
      </c>
      <c r="Y12" s="8">
        <v>0.63721498393201581</v>
      </c>
      <c r="Z12" s="8">
        <v>2.3802426963557743</v>
      </c>
      <c r="AA12" s="8">
        <v>0.48468915684800501</v>
      </c>
      <c r="AB12" s="8">
        <v>2.4527292979071404</v>
      </c>
      <c r="AC12" s="8">
        <v>26.194028353668671</v>
      </c>
      <c r="AD12" s="8">
        <v>2.5834759587094602</v>
      </c>
      <c r="AE12" s="8">
        <v>17.239920902217481</v>
      </c>
      <c r="AF12" s="8">
        <v>5.008842068177711</v>
      </c>
      <c r="AG12" s="8">
        <v>52.739114820375534</v>
      </c>
      <c r="AH12" s="8">
        <v>35.553853554837993</v>
      </c>
      <c r="AI12" s="8">
        <v>37.033482482274181</v>
      </c>
      <c r="AJ12" s="8">
        <v>19.353429440798916</v>
      </c>
      <c r="AK12" s="8">
        <v>1.1430152480928291</v>
      </c>
      <c r="AL12" s="8">
        <v>2.3494223832557997</v>
      </c>
      <c r="AM12" s="8">
        <v>0.43579441801022178</v>
      </c>
      <c r="AN12" s="8">
        <v>0.36628830886137353</v>
      </c>
      <c r="AO12" s="8">
        <v>1.3006942806324913</v>
      </c>
      <c r="AP12" s="8">
        <v>4.768773990319664</v>
      </c>
      <c r="AQ12" s="8">
        <v>1.5571937784621643</v>
      </c>
      <c r="AR12" s="8">
        <v>0.80051883274273883</v>
      </c>
      <c r="AS12" s="8">
        <v>2.5647738158058302</v>
      </c>
      <c r="AT12" s="8">
        <v>2.8285881750188588</v>
      </c>
      <c r="AU12" s="8">
        <v>0.31331832824945616</v>
      </c>
      <c r="AV12" s="8">
        <v>5.0267408384361145</v>
      </c>
      <c r="AW12" s="8">
        <v>2.9667540086689872</v>
      </c>
      <c r="AX12" s="8">
        <v>0.57824338272109777</v>
      </c>
      <c r="AY12" s="8">
        <v>0.54580149674833434</v>
      </c>
      <c r="AZ12" s="8">
        <v>0.25781532287957015</v>
      </c>
      <c r="BA12" s="8">
        <v>4.2951174812793891</v>
      </c>
      <c r="BB12" s="8">
        <v>0.33854680959758576</v>
      </c>
      <c r="BC12" s="8">
        <v>1.1595514696780872E-2</v>
      </c>
      <c r="BD12" s="8">
        <v>7.1183131385952789</v>
      </c>
      <c r="BE12" s="8">
        <v>16.391281098207052</v>
      </c>
      <c r="BF12" s="8">
        <v>1.7801719691539606</v>
      </c>
      <c r="BG12" s="8">
        <v>7.3346086482318933</v>
      </c>
      <c r="BH12" s="8">
        <v>3.7729819738271395</v>
      </c>
      <c r="BI12" s="8">
        <v>0.39404060494111698</v>
      </c>
      <c r="BJ12" s="8">
        <v>0.28357413931866143</v>
      </c>
      <c r="BK12" s="8">
        <v>0.55034185716807738</v>
      </c>
      <c r="BL12" s="8">
        <v>0.55607728792846867</v>
      </c>
      <c r="BM12" s="8">
        <v>2.7175885120394709</v>
      </c>
      <c r="BN12" s="8">
        <v>0</v>
      </c>
      <c r="BO12" s="9">
        <f t="shared" ref="BO12:BO38" si="2">SUM(C12:BN12)</f>
        <v>796.39102393479857</v>
      </c>
      <c r="BP12" s="8">
        <v>998.99084010054617</v>
      </c>
      <c r="BQ12" s="8">
        <v>0</v>
      </c>
      <c r="BR12" s="8">
        <v>0</v>
      </c>
      <c r="BS12" s="8">
        <v>0</v>
      </c>
      <c r="BT12" s="8">
        <v>13.615073410864138</v>
      </c>
      <c r="BU12" s="8">
        <v>405.7925552418717</v>
      </c>
      <c r="BV12" s="8">
        <v>313.87535570384733</v>
      </c>
      <c r="BW12" s="9">
        <f t="shared" ref="BW12:BW43" si="3">SUM(BO12:BV12)</f>
        <v>2528.664848391928</v>
      </c>
    </row>
    <row r="13" spans="1:75" x14ac:dyDescent="0.2">
      <c r="A13" s="38" t="s">
        <v>78</v>
      </c>
      <c r="B13" s="16"/>
      <c r="C13" s="8">
        <v>79.463449978910134</v>
      </c>
      <c r="D13" s="8">
        <v>5.3415293354000166</v>
      </c>
      <c r="E13" s="8">
        <v>0</v>
      </c>
      <c r="F13" s="8">
        <v>0.68760265856665292</v>
      </c>
      <c r="G13" s="8">
        <v>47.863027729021688</v>
      </c>
      <c r="H13" s="8">
        <v>110.30025396669566</v>
      </c>
      <c r="I13" s="8">
        <v>29.928816079429211</v>
      </c>
      <c r="J13" s="8">
        <v>55.892462305794616</v>
      </c>
      <c r="K13" s="8">
        <v>121.36495234903688</v>
      </c>
      <c r="L13" s="8">
        <v>92.485789306621697</v>
      </c>
      <c r="M13" s="8">
        <v>650.30715806613534</v>
      </c>
      <c r="N13" s="8">
        <v>117.92812323160311</v>
      </c>
      <c r="O13" s="8">
        <v>158.00771782547773</v>
      </c>
      <c r="P13" s="8">
        <v>32.734610925180014</v>
      </c>
      <c r="Q13" s="8">
        <v>30.565849601099636</v>
      </c>
      <c r="R13" s="8">
        <v>28.117609887592373</v>
      </c>
      <c r="S13" s="8">
        <v>35.781434246472308</v>
      </c>
      <c r="T13" s="8">
        <v>13.686015084984392</v>
      </c>
      <c r="U13" s="8">
        <v>4.4740955587483597</v>
      </c>
      <c r="V13" s="8">
        <v>37.341313454585546</v>
      </c>
      <c r="W13" s="8">
        <v>2.2973811091948093</v>
      </c>
      <c r="X13" s="8">
        <v>23.276967603779276</v>
      </c>
      <c r="Y13" s="8">
        <v>0.9029120351317147</v>
      </c>
      <c r="Z13" s="8">
        <v>84.876610989196053</v>
      </c>
      <c r="AA13" s="8">
        <v>1.9854327309118458</v>
      </c>
      <c r="AB13" s="8">
        <v>7.9673344339236278</v>
      </c>
      <c r="AC13" s="8">
        <v>306.55293695654223</v>
      </c>
      <c r="AD13" s="8">
        <v>18.330714431198242</v>
      </c>
      <c r="AE13" s="8">
        <v>103.29614081717898</v>
      </c>
      <c r="AF13" s="8">
        <v>1.9008673997247985</v>
      </c>
      <c r="AG13" s="8">
        <v>2.1704083800891385</v>
      </c>
      <c r="AH13" s="8">
        <v>0</v>
      </c>
      <c r="AI13" s="8">
        <v>1.3446369468860861</v>
      </c>
      <c r="AJ13" s="8">
        <v>3.0876403133054016</v>
      </c>
      <c r="AK13" s="8">
        <v>1.4523624888224502</v>
      </c>
      <c r="AL13" s="8">
        <v>34.938608070285376</v>
      </c>
      <c r="AM13" s="8">
        <v>5.3037516261498689</v>
      </c>
      <c r="AN13" s="8">
        <v>0.56738385795733248</v>
      </c>
      <c r="AO13" s="8">
        <v>1.8611486210218079E-2</v>
      </c>
      <c r="AP13" s="8">
        <v>0.14841794625819202</v>
      </c>
      <c r="AQ13" s="8">
        <v>0</v>
      </c>
      <c r="AR13" s="8">
        <v>0</v>
      </c>
      <c r="AS13" s="8">
        <v>0</v>
      </c>
      <c r="AT13" s="8">
        <v>10.615362441194915</v>
      </c>
      <c r="AU13" s="8">
        <v>1.0589758111278873</v>
      </c>
      <c r="AV13" s="8">
        <v>2.4516021524233613</v>
      </c>
      <c r="AW13" s="8">
        <v>1.4868133502327083</v>
      </c>
      <c r="AX13" s="8">
        <v>1.1622506506484271</v>
      </c>
      <c r="AY13" s="8">
        <v>1.8984524549209181E-2</v>
      </c>
      <c r="AZ13" s="8">
        <v>17.123678905213026</v>
      </c>
      <c r="BA13" s="8">
        <v>1.5461988120257879E-2</v>
      </c>
      <c r="BB13" s="8">
        <v>2.8793048179292128E-2</v>
      </c>
      <c r="BC13" s="8">
        <v>0</v>
      </c>
      <c r="BD13" s="8">
        <v>59.591663802094871</v>
      </c>
      <c r="BE13" s="8">
        <v>28.615440033533073</v>
      </c>
      <c r="BF13" s="8">
        <v>3.1613016807303684</v>
      </c>
      <c r="BG13" s="8">
        <v>146.1681935917276</v>
      </c>
      <c r="BH13" s="8">
        <v>20.420273666637513</v>
      </c>
      <c r="BI13" s="8">
        <v>0.21380066924593866</v>
      </c>
      <c r="BJ13" s="8">
        <v>2.6651566600918288</v>
      </c>
      <c r="BK13" s="8">
        <v>4.051540096102606</v>
      </c>
      <c r="BL13" s="8">
        <v>7.1022107624178608</v>
      </c>
      <c r="BM13" s="8">
        <v>98.928007270081423</v>
      </c>
      <c r="BN13" s="8">
        <v>0</v>
      </c>
      <c r="BO13" s="9">
        <f t="shared" si="2"/>
        <v>2657.5704423184529</v>
      </c>
      <c r="BP13" s="8">
        <v>1650.9600871187597</v>
      </c>
      <c r="BQ13" s="8">
        <v>0</v>
      </c>
      <c r="BR13" s="8">
        <v>0</v>
      </c>
      <c r="BS13" s="8">
        <v>19.612850202341264</v>
      </c>
      <c r="BT13" s="8">
        <v>28.778450339447499</v>
      </c>
      <c r="BU13" s="8">
        <v>1782.0900717952693</v>
      </c>
      <c r="BV13" s="8">
        <v>763.60978391351625</v>
      </c>
      <c r="BW13" s="9">
        <f t="shared" si="3"/>
        <v>6902.6216856877872</v>
      </c>
    </row>
    <row r="14" spans="1:75" x14ac:dyDescent="0.2">
      <c r="A14" s="38" t="s">
        <v>79</v>
      </c>
      <c r="B14" s="16"/>
      <c r="C14" s="8">
        <v>13.094168547520324</v>
      </c>
      <c r="D14" s="8">
        <v>0</v>
      </c>
      <c r="E14" s="8">
        <v>0</v>
      </c>
      <c r="F14" s="8">
        <v>0</v>
      </c>
      <c r="G14" s="8">
        <v>32.96899734244716</v>
      </c>
      <c r="H14" s="8">
        <v>0</v>
      </c>
      <c r="I14" s="8">
        <v>0</v>
      </c>
      <c r="J14" s="8">
        <v>0</v>
      </c>
      <c r="K14" s="8">
        <v>0</v>
      </c>
      <c r="L14" s="8">
        <v>0.97687502235610313</v>
      </c>
      <c r="M14" s="8">
        <v>1.516871098994155</v>
      </c>
      <c r="N14" s="8">
        <v>162.49437572634054</v>
      </c>
      <c r="O14" s="8">
        <v>0</v>
      </c>
      <c r="P14" s="8">
        <v>0</v>
      </c>
      <c r="Q14" s="8">
        <v>0</v>
      </c>
      <c r="R14" s="8">
        <v>0</v>
      </c>
      <c r="S14" s="8">
        <v>0</v>
      </c>
      <c r="T14" s="8">
        <v>0</v>
      </c>
      <c r="U14" s="8">
        <v>0</v>
      </c>
      <c r="V14" s="8">
        <v>0.10717419200042683</v>
      </c>
      <c r="W14" s="8">
        <v>0</v>
      </c>
      <c r="X14" s="8">
        <v>0</v>
      </c>
      <c r="Y14" s="8">
        <v>0</v>
      </c>
      <c r="Z14" s="8">
        <v>0</v>
      </c>
      <c r="AA14" s="8">
        <v>0</v>
      </c>
      <c r="AB14" s="8">
        <v>0</v>
      </c>
      <c r="AC14" s="8">
        <v>0</v>
      </c>
      <c r="AD14" s="8">
        <v>0</v>
      </c>
      <c r="AE14" s="8">
        <v>21.325906111273913</v>
      </c>
      <c r="AF14" s="8">
        <v>0</v>
      </c>
      <c r="AG14" s="8">
        <v>0</v>
      </c>
      <c r="AH14" s="8">
        <v>0</v>
      </c>
      <c r="AI14" s="8">
        <v>0</v>
      </c>
      <c r="AJ14" s="8">
        <v>1.8393392083064922E-21</v>
      </c>
      <c r="AK14" s="8">
        <v>0</v>
      </c>
      <c r="AL14" s="8">
        <v>0</v>
      </c>
      <c r="AM14" s="8">
        <v>0</v>
      </c>
      <c r="AN14" s="8">
        <v>0</v>
      </c>
      <c r="AO14" s="8">
        <v>0</v>
      </c>
      <c r="AP14" s="8">
        <v>0</v>
      </c>
      <c r="AQ14" s="8">
        <v>0</v>
      </c>
      <c r="AR14" s="8">
        <v>0</v>
      </c>
      <c r="AS14" s="8">
        <v>0</v>
      </c>
      <c r="AT14" s="8">
        <v>0</v>
      </c>
      <c r="AU14" s="8">
        <v>0</v>
      </c>
      <c r="AV14" s="8">
        <v>0</v>
      </c>
      <c r="AW14" s="8">
        <v>5.1115250301982424</v>
      </c>
      <c r="AX14" s="8">
        <v>1.933310385811059</v>
      </c>
      <c r="AY14" s="8">
        <v>0</v>
      </c>
      <c r="AZ14" s="8">
        <v>19.548716966210463</v>
      </c>
      <c r="BA14" s="8">
        <v>0</v>
      </c>
      <c r="BB14" s="8">
        <v>0</v>
      </c>
      <c r="BC14" s="8">
        <v>0</v>
      </c>
      <c r="BD14" s="8">
        <v>0.18223138021516316</v>
      </c>
      <c r="BE14" s="8">
        <v>2.4996402659321948</v>
      </c>
      <c r="BF14" s="8">
        <v>0</v>
      </c>
      <c r="BG14" s="8">
        <v>627.80104273775146</v>
      </c>
      <c r="BH14" s="8">
        <v>21.868009941622176</v>
      </c>
      <c r="BI14" s="8">
        <v>0</v>
      </c>
      <c r="BJ14" s="8">
        <v>9.0665104083714587E-2</v>
      </c>
      <c r="BK14" s="8">
        <v>0</v>
      </c>
      <c r="BL14" s="8">
        <v>0</v>
      </c>
      <c r="BM14" s="8">
        <v>0</v>
      </c>
      <c r="BN14" s="8">
        <v>0</v>
      </c>
      <c r="BO14" s="9">
        <f t="shared" si="2"/>
        <v>911.5195098527571</v>
      </c>
      <c r="BP14" s="8">
        <v>1014.3203482326409</v>
      </c>
      <c r="BQ14" s="8">
        <v>1.6811297628108572</v>
      </c>
      <c r="BR14" s="8">
        <v>1622.1305810531555</v>
      </c>
      <c r="BS14" s="8">
        <v>0</v>
      </c>
      <c r="BT14" s="8">
        <v>52.803484523242105</v>
      </c>
      <c r="BU14" s="8">
        <v>657.53232230732908</v>
      </c>
      <c r="BV14" s="8">
        <v>459.71220325020931</v>
      </c>
      <c r="BW14" s="9">
        <f t="shared" si="3"/>
        <v>4719.6995789821449</v>
      </c>
    </row>
    <row r="15" spans="1:75" x14ac:dyDescent="0.2">
      <c r="A15" s="38" t="s">
        <v>80</v>
      </c>
      <c r="B15" s="16"/>
      <c r="C15" s="8">
        <v>6.2070207435959261</v>
      </c>
      <c r="D15" s="8">
        <v>0</v>
      </c>
      <c r="E15" s="8">
        <v>0</v>
      </c>
      <c r="F15" s="8">
        <v>1.7845379656482581</v>
      </c>
      <c r="G15" s="8">
        <v>173.68020994147415</v>
      </c>
      <c r="H15" s="8">
        <v>18.436845635153318</v>
      </c>
      <c r="I15" s="8">
        <v>8.0525458013432214</v>
      </c>
      <c r="J15" s="8">
        <v>14.428654875670306</v>
      </c>
      <c r="K15" s="8">
        <v>1.8688136448629287</v>
      </c>
      <c r="L15" s="8">
        <v>0.74865803125917363</v>
      </c>
      <c r="M15" s="8">
        <v>72.29024270924117</v>
      </c>
      <c r="N15" s="8">
        <v>36.49009838154609</v>
      </c>
      <c r="O15" s="8">
        <v>51.523051647965751</v>
      </c>
      <c r="P15" s="8">
        <v>24.542167758804574</v>
      </c>
      <c r="Q15" s="8">
        <v>9.9304528983389986</v>
      </c>
      <c r="R15" s="8">
        <v>75.822969045204715</v>
      </c>
      <c r="S15" s="8">
        <v>16.49883670048575</v>
      </c>
      <c r="T15" s="8">
        <v>8.3647889063033745</v>
      </c>
      <c r="U15" s="8">
        <v>26.504621122225281</v>
      </c>
      <c r="V15" s="8">
        <v>39.799375159438064</v>
      </c>
      <c r="W15" s="8">
        <v>5.6624457645373549E-2</v>
      </c>
      <c r="X15" s="8">
        <v>31.108856934193383</v>
      </c>
      <c r="Y15" s="8">
        <v>2.150735638963714</v>
      </c>
      <c r="Z15" s="8">
        <v>4.1793437359033003</v>
      </c>
      <c r="AA15" s="8">
        <v>0</v>
      </c>
      <c r="AB15" s="8">
        <v>3.5856514422212005</v>
      </c>
      <c r="AC15" s="8">
        <v>246.0287627065581</v>
      </c>
      <c r="AD15" s="8">
        <v>2.4287836707590253</v>
      </c>
      <c r="AE15" s="8">
        <v>29.448305818816642</v>
      </c>
      <c r="AF15" s="8">
        <v>4.0706087126895367</v>
      </c>
      <c r="AG15" s="8">
        <v>20.275598993306929</v>
      </c>
      <c r="AH15" s="8">
        <v>0</v>
      </c>
      <c r="AI15" s="8">
        <v>0</v>
      </c>
      <c r="AJ15" s="8">
        <v>11.738887923215778</v>
      </c>
      <c r="AK15" s="8">
        <v>9.0194572554282877E-3</v>
      </c>
      <c r="AL15" s="8">
        <v>28.021963301741891</v>
      </c>
      <c r="AM15" s="8">
        <v>0.44501303400295139</v>
      </c>
      <c r="AN15" s="8">
        <v>0</v>
      </c>
      <c r="AO15" s="8">
        <v>0</v>
      </c>
      <c r="AP15" s="8">
        <v>0</v>
      </c>
      <c r="AQ15" s="8">
        <v>1.4106962312226081</v>
      </c>
      <c r="AR15" s="8">
        <v>0.40895025734666735</v>
      </c>
      <c r="AS15" s="8">
        <v>0</v>
      </c>
      <c r="AT15" s="8">
        <v>2.5883081156867798</v>
      </c>
      <c r="AU15" s="8">
        <v>0.39004882575852512</v>
      </c>
      <c r="AV15" s="8">
        <v>1.4302833515376814</v>
      </c>
      <c r="AW15" s="8">
        <v>1.6038858203888731</v>
      </c>
      <c r="AX15" s="8">
        <v>0</v>
      </c>
      <c r="AY15" s="8">
        <v>0.13454223749493438</v>
      </c>
      <c r="AZ15" s="8">
        <v>2.7889727549247199</v>
      </c>
      <c r="BA15" s="8">
        <v>0</v>
      </c>
      <c r="BB15" s="8">
        <v>0</v>
      </c>
      <c r="BC15" s="8">
        <v>0</v>
      </c>
      <c r="BD15" s="8">
        <v>1.7118997623414742</v>
      </c>
      <c r="BE15" s="8">
        <v>15.098965796809543</v>
      </c>
      <c r="BF15" s="8">
        <v>3.0392854592126012E-2</v>
      </c>
      <c r="BG15" s="8">
        <v>5.6048482128982755</v>
      </c>
      <c r="BH15" s="8">
        <v>1.1565591903302554</v>
      </c>
      <c r="BI15" s="8">
        <v>2.184011890963003E-2</v>
      </c>
      <c r="BJ15" s="8">
        <v>3.7307394934335243E-19</v>
      </c>
      <c r="BK15" s="8">
        <v>0.34857846741407272</v>
      </c>
      <c r="BL15" s="8">
        <v>0.40461228228691437</v>
      </c>
      <c r="BM15" s="8">
        <v>16.510208817586793</v>
      </c>
      <c r="BN15" s="8">
        <v>0</v>
      </c>
      <c r="BO15" s="9">
        <f t="shared" si="2"/>
        <v>1022.1656398933642</v>
      </c>
      <c r="BP15" s="8">
        <v>182.92078925710396</v>
      </c>
      <c r="BQ15" s="8">
        <v>0</v>
      </c>
      <c r="BR15" s="8">
        <v>0</v>
      </c>
      <c r="BS15" s="8">
        <v>2.0755676669866525</v>
      </c>
      <c r="BT15" s="8">
        <v>10.936448312698198</v>
      </c>
      <c r="BU15" s="8">
        <v>604.13216104445246</v>
      </c>
      <c r="BV15" s="8">
        <v>108.29421895218449</v>
      </c>
      <c r="BW15" s="9">
        <f t="shared" si="3"/>
        <v>1930.5248251267901</v>
      </c>
    </row>
    <row r="16" spans="1:75" x14ac:dyDescent="0.2">
      <c r="A16" s="38" t="s">
        <v>81</v>
      </c>
      <c r="B16" s="16"/>
      <c r="C16" s="8">
        <v>3.1318311019490164</v>
      </c>
      <c r="D16" s="8">
        <v>0</v>
      </c>
      <c r="E16" s="8">
        <v>0</v>
      </c>
      <c r="F16" s="8">
        <v>2.7779166007880578</v>
      </c>
      <c r="G16" s="8">
        <v>37.901396325277005</v>
      </c>
      <c r="H16" s="8">
        <v>3.9246332364051137E-3</v>
      </c>
      <c r="I16" s="8">
        <v>1.0219642684332466</v>
      </c>
      <c r="J16" s="8">
        <v>1.8772050645546503E-17</v>
      </c>
      <c r="K16" s="8">
        <v>1.999613369364556E-2</v>
      </c>
      <c r="L16" s="8">
        <v>2.8822977339115988E-2</v>
      </c>
      <c r="M16" s="8">
        <v>15.189497979316236</v>
      </c>
      <c r="N16" s="8">
        <v>0</v>
      </c>
      <c r="O16" s="8">
        <v>0</v>
      </c>
      <c r="P16" s="8">
        <v>288.26924804414023</v>
      </c>
      <c r="Q16" s="8">
        <v>31.904732893344924</v>
      </c>
      <c r="R16" s="8">
        <v>20.759655292181691</v>
      </c>
      <c r="S16" s="8">
        <v>10.274233332398291</v>
      </c>
      <c r="T16" s="8">
        <v>2.7236072194160563</v>
      </c>
      <c r="U16" s="8">
        <v>3.7206604610941643</v>
      </c>
      <c r="V16" s="8">
        <v>4.2677132225491921</v>
      </c>
      <c r="W16" s="8">
        <v>2.5051974752328649E-18</v>
      </c>
      <c r="X16" s="8">
        <v>2.5635653549089708</v>
      </c>
      <c r="Y16" s="8">
        <v>0.18826025808607483</v>
      </c>
      <c r="Z16" s="8">
        <v>0</v>
      </c>
      <c r="AA16" s="8">
        <v>0.12531215797724224</v>
      </c>
      <c r="AB16" s="8">
        <v>2.7593731056911865</v>
      </c>
      <c r="AC16" s="8">
        <v>1066.9550156667149</v>
      </c>
      <c r="AD16" s="8">
        <v>41.18202279511587</v>
      </c>
      <c r="AE16" s="8">
        <v>16.59487022589235</v>
      </c>
      <c r="AF16" s="8">
        <v>5.9928404214658775</v>
      </c>
      <c r="AG16" s="8">
        <v>9.5869064653158049E-7</v>
      </c>
      <c r="AH16" s="8">
        <v>0</v>
      </c>
      <c r="AI16" s="8">
        <v>0</v>
      </c>
      <c r="AJ16" s="8">
        <v>7.0061018570012226E-19</v>
      </c>
      <c r="AK16" s="8">
        <v>0</v>
      </c>
      <c r="AL16" s="8">
        <v>12.167049302877636</v>
      </c>
      <c r="AM16" s="8">
        <v>0</v>
      </c>
      <c r="AN16" s="8">
        <v>0</v>
      </c>
      <c r="AO16" s="8">
        <v>0</v>
      </c>
      <c r="AP16" s="8">
        <v>0</v>
      </c>
      <c r="AQ16" s="8">
        <v>0</v>
      </c>
      <c r="AR16" s="8">
        <v>0</v>
      </c>
      <c r="AS16" s="8">
        <v>0</v>
      </c>
      <c r="AT16" s="8">
        <v>7.932943244226518</v>
      </c>
      <c r="AU16" s="8">
        <v>1.1509692799080327</v>
      </c>
      <c r="AV16" s="8">
        <v>0</v>
      </c>
      <c r="AW16" s="8">
        <v>4.4444657572355073</v>
      </c>
      <c r="AX16" s="8">
        <v>0</v>
      </c>
      <c r="AY16" s="8">
        <v>0</v>
      </c>
      <c r="AZ16" s="8">
        <v>2.2524408348119453E-2</v>
      </c>
      <c r="BA16" s="8">
        <v>0.72149594297356223</v>
      </c>
      <c r="BB16" s="8">
        <v>0</v>
      </c>
      <c r="BC16" s="8">
        <v>0</v>
      </c>
      <c r="BD16" s="8">
        <v>55.743468322145056</v>
      </c>
      <c r="BE16" s="8">
        <v>2.7832732308498036</v>
      </c>
      <c r="BF16" s="8">
        <v>0.23836953953398854</v>
      </c>
      <c r="BG16" s="8">
        <v>3.9185686600865042</v>
      </c>
      <c r="BH16" s="8">
        <v>0.18922610201628928</v>
      </c>
      <c r="BI16" s="8">
        <v>4.5548665459887582E-4</v>
      </c>
      <c r="BJ16" s="8">
        <v>0.80548369648575824</v>
      </c>
      <c r="BK16" s="8">
        <v>0</v>
      </c>
      <c r="BL16" s="8">
        <v>0</v>
      </c>
      <c r="BM16" s="8">
        <v>4.893315760896126</v>
      </c>
      <c r="BN16" s="8">
        <v>0</v>
      </c>
      <c r="BO16" s="9">
        <f t="shared" si="2"/>
        <v>1653.3680701639375</v>
      </c>
      <c r="BP16" s="8">
        <v>466.47452457762392</v>
      </c>
      <c r="BQ16" s="8">
        <v>0</v>
      </c>
      <c r="BR16" s="8">
        <v>0</v>
      </c>
      <c r="BS16" s="8">
        <v>1.21311507035385</v>
      </c>
      <c r="BT16" s="8">
        <v>6.4077104175965278</v>
      </c>
      <c r="BU16" s="8">
        <v>247.53669457608001</v>
      </c>
      <c r="BV16" s="8">
        <v>40.705669194110968</v>
      </c>
      <c r="BW16" s="9">
        <f t="shared" si="3"/>
        <v>2415.7057839997037</v>
      </c>
    </row>
    <row r="17" spans="1:75" x14ac:dyDescent="0.2">
      <c r="A17" s="38" t="s">
        <v>82</v>
      </c>
      <c r="B17" s="16"/>
      <c r="C17" s="8">
        <v>0</v>
      </c>
      <c r="D17" s="8">
        <v>0</v>
      </c>
      <c r="E17" s="8">
        <v>0</v>
      </c>
      <c r="F17" s="8">
        <v>0.10322804735752626</v>
      </c>
      <c r="G17" s="8">
        <v>2.0467929797064492</v>
      </c>
      <c r="H17" s="8">
        <v>1.1425336400846204</v>
      </c>
      <c r="I17" s="8">
        <v>5.2077039655397304E-2</v>
      </c>
      <c r="J17" s="8">
        <v>5.9654711070211728E-18</v>
      </c>
      <c r="K17" s="8">
        <v>0</v>
      </c>
      <c r="L17" s="8">
        <v>0.11046545846022059</v>
      </c>
      <c r="M17" s="8">
        <v>35.907124864931959</v>
      </c>
      <c r="N17" s="8">
        <v>1.0563855085349994E-17</v>
      </c>
      <c r="O17" s="8">
        <v>1.8381113266236278</v>
      </c>
      <c r="P17" s="8">
        <v>8.0321143346563169</v>
      </c>
      <c r="Q17" s="8">
        <v>712.56771351748534</v>
      </c>
      <c r="R17" s="8">
        <v>261.68279695282672</v>
      </c>
      <c r="S17" s="8">
        <v>27.009385002901197</v>
      </c>
      <c r="T17" s="8">
        <v>37.237565470775557</v>
      </c>
      <c r="U17" s="8">
        <v>87.270328707904781</v>
      </c>
      <c r="V17" s="8">
        <v>12.960213113976787</v>
      </c>
      <c r="W17" s="8">
        <v>13.717405616501438</v>
      </c>
      <c r="X17" s="8">
        <v>21.319371823691768</v>
      </c>
      <c r="Y17" s="8">
        <v>6.5146700533535897</v>
      </c>
      <c r="Z17" s="8">
        <v>1.6514237992000764</v>
      </c>
      <c r="AA17" s="8">
        <v>3.0829549483194993</v>
      </c>
      <c r="AB17" s="8">
        <v>0.13837726038568579</v>
      </c>
      <c r="AC17" s="8">
        <v>156.89016843234228</v>
      </c>
      <c r="AD17" s="8">
        <v>0</v>
      </c>
      <c r="AE17" s="8">
        <v>11.461401670240329</v>
      </c>
      <c r="AF17" s="8">
        <v>0</v>
      </c>
      <c r="AG17" s="8">
        <v>0</v>
      </c>
      <c r="AH17" s="8">
        <v>0</v>
      </c>
      <c r="AI17" s="8">
        <v>0</v>
      </c>
      <c r="AJ17" s="8">
        <v>0</v>
      </c>
      <c r="AK17" s="8">
        <v>0</v>
      </c>
      <c r="AL17" s="8">
        <v>1.1993082538073817E-17</v>
      </c>
      <c r="AM17" s="8">
        <v>0</v>
      </c>
      <c r="AN17" s="8">
        <v>0</v>
      </c>
      <c r="AO17" s="8">
        <v>0</v>
      </c>
      <c r="AP17" s="8">
        <v>0</v>
      </c>
      <c r="AQ17" s="8">
        <v>0</v>
      </c>
      <c r="AR17" s="8">
        <v>0</v>
      </c>
      <c r="AS17" s="8">
        <v>0</v>
      </c>
      <c r="AT17" s="8">
        <v>8.8155863951098895E-2</v>
      </c>
      <c r="AU17" s="8">
        <v>1.2063994107060225E-2</v>
      </c>
      <c r="AV17" s="8">
        <v>0</v>
      </c>
      <c r="AW17" s="8">
        <v>3.9685323520843273E-17</v>
      </c>
      <c r="AX17" s="8">
        <v>2.7335937080380295</v>
      </c>
      <c r="AY17" s="8">
        <v>0</v>
      </c>
      <c r="AZ17" s="8">
        <v>0.5603849096667699</v>
      </c>
      <c r="BA17" s="8">
        <v>0</v>
      </c>
      <c r="BB17" s="8">
        <v>0</v>
      </c>
      <c r="BC17" s="8">
        <v>0</v>
      </c>
      <c r="BD17" s="8">
        <v>0.17954774960090727</v>
      </c>
      <c r="BE17" s="8">
        <v>0.21168431561792808</v>
      </c>
      <c r="BF17" s="8">
        <v>0</v>
      </c>
      <c r="BG17" s="8">
        <v>0</v>
      </c>
      <c r="BH17" s="8">
        <v>0</v>
      </c>
      <c r="BI17" s="8">
        <v>0</v>
      </c>
      <c r="BJ17" s="8">
        <v>0</v>
      </c>
      <c r="BK17" s="8">
        <v>0</v>
      </c>
      <c r="BL17" s="8">
        <v>0</v>
      </c>
      <c r="BM17" s="8">
        <v>0</v>
      </c>
      <c r="BN17" s="8">
        <v>0</v>
      </c>
      <c r="BO17" s="9">
        <f t="shared" si="2"/>
        <v>1406.5216546023628</v>
      </c>
      <c r="BP17" s="8">
        <v>7.5369861411952908</v>
      </c>
      <c r="BQ17" s="8">
        <v>0</v>
      </c>
      <c r="BR17" s="8">
        <v>0</v>
      </c>
      <c r="BS17" s="8">
        <v>0</v>
      </c>
      <c r="BT17" s="8">
        <v>88.386626455278275</v>
      </c>
      <c r="BU17" s="8">
        <v>425.29888310237601</v>
      </c>
      <c r="BV17" s="8">
        <v>96.756531069830572</v>
      </c>
      <c r="BW17" s="9">
        <f t="shared" si="3"/>
        <v>2024.5006813710429</v>
      </c>
    </row>
    <row r="18" spans="1:75" x14ac:dyDescent="0.2">
      <c r="A18" s="38" t="s">
        <v>83</v>
      </c>
      <c r="B18" s="16"/>
      <c r="C18" s="8">
        <v>2.2596671187239843</v>
      </c>
      <c r="D18" s="8">
        <v>0</v>
      </c>
      <c r="E18" s="8">
        <v>2.4206770699362341</v>
      </c>
      <c r="F18" s="8">
        <v>0.20069522384293942</v>
      </c>
      <c r="G18" s="8">
        <v>17.67877186502632</v>
      </c>
      <c r="H18" s="8">
        <v>4.7263988872004887</v>
      </c>
      <c r="I18" s="8">
        <v>2.2592020543196414</v>
      </c>
      <c r="J18" s="8">
        <v>2.2123600169775699</v>
      </c>
      <c r="K18" s="8">
        <v>0.42021604228262155</v>
      </c>
      <c r="L18" s="8">
        <v>1.7215643934739771</v>
      </c>
      <c r="M18" s="8">
        <v>17.908588950979713</v>
      </c>
      <c r="N18" s="8">
        <v>4.5459868198167927E-2</v>
      </c>
      <c r="O18" s="8">
        <v>3.3004941475061327</v>
      </c>
      <c r="P18" s="8">
        <v>9.0361413160037642</v>
      </c>
      <c r="Q18" s="8">
        <v>20.194323169188415</v>
      </c>
      <c r="R18" s="8">
        <v>165.72372718758533</v>
      </c>
      <c r="S18" s="8">
        <v>1.682681984613716</v>
      </c>
      <c r="T18" s="8">
        <v>11.361205026025818</v>
      </c>
      <c r="U18" s="8">
        <v>16.048414689720886</v>
      </c>
      <c r="V18" s="8">
        <v>15.326991287825512</v>
      </c>
      <c r="W18" s="8">
        <v>0.32915579130017814</v>
      </c>
      <c r="X18" s="8">
        <v>7.3477775644795624</v>
      </c>
      <c r="Y18" s="8">
        <v>14.601589608166863</v>
      </c>
      <c r="Z18" s="8">
        <v>4.4102313691364232</v>
      </c>
      <c r="AA18" s="8">
        <v>1.2381893166573712</v>
      </c>
      <c r="AB18" s="8">
        <v>0.79751107011647848</v>
      </c>
      <c r="AC18" s="8">
        <v>390.685972907554</v>
      </c>
      <c r="AD18" s="8">
        <v>4.4930432854425233E-3</v>
      </c>
      <c r="AE18" s="8">
        <v>2.8612077420032733</v>
      </c>
      <c r="AF18" s="8">
        <v>1.1972352511280029</v>
      </c>
      <c r="AG18" s="8">
        <v>1.1226939106309788</v>
      </c>
      <c r="AH18" s="8">
        <v>0</v>
      </c>
      <c r="AI18" s="8">
        <v>0</v>
      </c>
      <c r="AJ18" s="8">
        <v>11.607711115142855</v>
      </c>
      <c r="AK18" s="8">
        <v>0.63145537553407827</v>
      </c>
      <c r="AL18" s="8">
        <v>15.37690285844641</v>
      </c>
      <c r="AM18" s="8">
        <v>6.6650790388531805E-2</v>
      </c>
      <c r="AN18" s="8">
        <v>0</v>
      </c>
      <c r="AO18" s="8">
        <v>0</v>
      </c>
      <c r="AP18" s="8">
        <v>6.35221168049106E-2</v>
      </c>
      <c r="AQ18" s="8">
        <v>5.3955735634345121</v>
      </c>
      <c r="AR18" s="8">
        <v>0.57399188841130411</v>
      </c>
      <c r="AS18" s="8">
        <v>0</v>
      </c>
      <c r="AT18" s="8">
        <v>9.509402753898911</v>
      </c>
      <c r="AU18" s="8">
        <v>1.5875390322881355</v>
      </c>
      <c r="AV18" s="8">
        <v>0.1288853729645775</v>
      </c>
      <c r="AW18" s="8">
        <v>1.1404358047872223</v>
      </c>
      <c r="AX18" s="8">
        <v>0.16024850158039372</v>
      </c>
      <c r="AY18" s="8">
        <v>1.5147081337164173E-2</v>
      </c>
      <c r="AZ18" s="8">
        <v>7.1439503924354733E-2</v>
      </c>
      <c r="BA18" s="8">
        <v>2.1159590480183448E-2</v>
      </c>
      <c r="BB18" s="8">
        <v>3.3402069194791571E-2</v>
      </c>
      <c r="BC18" s="8">
        <v>0</v>
      </c>
      <c r="BD18" s="8">
        <v>3.0981315615129335</v>
      </c>
      <c r="BE18" s="8">
        <v>33.184534064509414</v>
      </c>
      <c r="BF18" s="8">
        <v>0</v>
      </c>
      <c r="BG18" s="8">
        <v>11.405478825119362</v>
      </c>
      <c r="BH18" s="8">
        <v>0.13282899658829503</v>
      </c>
      <c r="BI18" s="8">
        <v>1.6279634730354193</v>
      </c>
      <c r="BJ18" s="8">
        <v>3.2903464916645253E-2</v>
      </c>
      <c r="BK18" s="8">
        <v>0.44838250173222499</v>
      </c>
      <c r="BL18" s="8">
        <v>1.9316842714708757E-19</v>
      </c>
      <c r="BM18" s="8">
        <v>0.49853996284486274</v>
      </c>
      <c r="BN18" s="8">
        <v>0</v>
      </c>
      <c r="BO18" s="9">
        <f t="shared" si="2"/>
        <v>815.93586814276762</v>
      </c>
      <c r="BP18" s="8">
        <v>187.17172717597666</v>
      </c>
      <c r="BQ18" s="8">
        <v>0</v>
      </c>
      <c r="BR18" s="8">
        <v>0</v>
      </c>
      <c r="BS18" s="8">
        <v>250.56829797445496</v>
      </c>
      <c r="BT18" s="8">
        <v>2.9598653176103986</v>
      </c>
      <c r="BU18" s="8">
        <v>239.87830724764049</v>
      </c>
      <c r="BV18" s="8">
        <v>68.197693933441457</v>
      </c>
      <c r="BW18" s="9">
        <f t="shared" si="3"/>
        <v>1564.7117597918918</v>
      </c>
    </row>
    <row r="19" spans="1:75" x14ac:dyDescent="0.2">
      <c r="A19" s="38" t="s">
        <v>84</v>
      </c>
      <c r="B19" s="16"/>
      <c r="C19" s="8">
        <v>0.48165765483356759</v>
      </c>
      <c r="D19" s="8">
        <v>0</v>
      </c>
      <c r="E19" s="8">
        <v>0</v>
      </c>
      <c r="F19" s="8">
        <v>8.2442519923625016E-2</v>
      </c>
      <c r="G19" s="8">
        <v>0</v>
      </c>
      <c r="H19" s="8">
        <v>8.4622015559450939E-2</v>
      </c>
      <c r="I19" s="8">
        <v>0</v>
      </c>
      <c r="J19" s="8">
        <v>0</v>
      </c>
      <c r="K19" s="8">
        <v>0</v>
      </c>
      <c r="L19" s="8">
        <v>1.4371201007215313</v>
      </c>
      <c r="M19" s="8">
        <v>14.888876417376895</v>
      </c>
      <c r="N19" s="8">
        <v>5.4819292475912752E-2</v>
      </c>
      <c r="O19" s="8">
        <v>0.91612380198376031</v>
      </c>
      <c r="P19" s="8">
        <v>6.3713085051373127E-17</v>
      </c>
      <c r="Q19" s="8">
        <v>0.49608609067175191</v>
      </c>
      <c r="R19" s="8">
        <v>12.096603876985553</v>
      </c>
      <c r="S19" s="8">
        <v>135.53235194485336</v>
      </c>
      <c r="T19" s="8">
        <v>31.005550616215082</v>
      </c>
      <c r="U19" s="8">
        <v>58.92596942613018</v>
      </c>
      <c r="V19" s="8">
        <v>28.830546197043923</v>
      </c>
      <c r="W19" s="8">
        <v>1.1513229648102603</v>
      </c>
      <c r="X19" s="8">
        <v>4.3535171512796103</v>
      </c>
      <c r="Y19" s="8">
        <v>16.379531214866724</v>
      </c>
      <c r="Z19" s="8">
        <v>5.7539829065043895</v>
      </c>
      <c r="AA19" s="8">
        <v>0</v>
      </c>
      <c r="AB19" s="8">
        <v>3.6547482601086503</v>
      </c>
      <c r="AC19" s="8">
        <v>233.10989639655452</v>
      </c>
      <c r="AD19" s="8">
        <v>0</v>
      </c>
      <c r="AE19" s="8">
        <v>28.026875733499615</v>
      </c>
      <c r="AF19" s="8">
        <v>3.4086282310181097</v>
      </c>
      <c r="AG19" s="8">
        <v>5.4022730542604728E-5</v>
      </c>
      <c r="AH19" s="8">
        <v>0</v>
      </c>
      <c r="AI19" s="8">
        <v>0</v>
      </c>
      <c r="AJ19" s="8">
        <v>12.565555040142009</v>
      </c>
      <c r="AK19" s="8">
        <v>0.58438950929380873</v>
      </c>
      <c r="AL19" s="8">
        <v>0.57735666949007769</v>
      </c>
      <c r="AM19" s="8">
        <v>0.13835570759070609</v>
      </c>
      <c r="AN19" s="8">
        <v>0.21903861770349059</v>
      </c>
      <c r="AO19" s="8">
        <v>107.03632327743891</v>
      </c>
      <c r="AP19" s="8">
        <v>23.907865122654904</v>
      </c>
      <c r="AQ19" s="8">
        <v>6.1348479716826845E-2</v>
      </c>
      <c r="AR19" s="8">
        <v>1.6376601667175135</v>
      </c>
      <c r="AS19" s="8">
        <v>0</v>
      </c>
      <c r="AT19" s="8">
        <v>0.8616775080515795</v>
      </c>
      <c r="AU19" s="8">
        <v>0.15972469859800434</v>
      </c>
      <c r="AV19" s="8">
        <v>0.13684167930248764</v>
      </c>
      <c r="AW19" s="8">
        <v>2.6344422147266804</v>
      </c>
      <c r="AX19" s="8">
        <v>1.2029937397619177</v>
      </c>
      <c r="AY19" s="8">
        <v>6.4471890522903461E-2</v>
      </c>
      <c r="AZ19" s="8">
        <v>1.7108101948551764</v>
      </c>
      <c r="BA19" s="8">
        <v>0</v>
      </c>
      <c r="BB19" s="8">
        <v>0</v>
      </c>
      <c r="BC19" s="8">
        <v>0</v>
      </c>
      <c r="BD19" s="8">
        <v>1.1623030938821319</v>
      </c>
      <c r="BE19" s="8">
        <v>21.755537057433891</v>
      </c>
      <c r="BF19" s="8">
        <v>4.35140507229712</v>
      </c>
      <c r="BG19" s="8">
        <v>23.497045934137411</v>
      </c>
      <c r="BH19" s="8">
        <v>4.1379774578732293</v>
      </c>
      <c r="BI19" s="8">
        <v>6.4980085895674278E-2</v>
      </c>
      <c r="BJ19" s="8">
        <v>0</v>
      </c>
      <c r="BK19" s="8">
        <v>2.2208686064122336</v>
      </c>
      <c r="BL19" s="8">
        <v>0.52839999715999431</v>
      </c>
      <c r="BM19" s="8">
        <v>0</v>
      </c>
      <c r="BN19" s="8">
        <v>0</v>
      </c>
      <c r="BO19" s="9">
        <f t="shared" si="2"/>
        <v>791.88869865780589</v>
      </c>
      <c r="BP19" s="8">
        <v>1582.3846187327104</v>
      </c>
      <c r="BQ19" s="8">
        <v>0</v>
      </c>
      <c r="BR19" s="8">
        <v>0</v>
      </c>
      <c r="BS19" s="8">
        <v>1862.1471276904417</v>
      </c>
      <c r="BT19" s="8">
        <v>18.909404983421297</v>
      </c>
      <c r="BU19" s="8">
        <v>752.91267409861268</v>
      </c>
      <c r="BV19" s="8">
        <v>277.10635636141978</v>
      </c>
      <c r="BW19" s="9">
        <f t="shared" si="3"/>
        <v>5285.3488805244115</v>
      </c>
    </row>
    <row r="20" spans="1:75" x14ac:dyDescent="0.2">
      <c r="A20" s="38" t="s">
        <v>85</v>
      </c>
      <c r="B20" s="16"/>
      <c r="C20" s="8">
        <v>2.9522257561590646</v>
      </c>
      <c r="D20" s="8">
        <v>0</v>
      </c>
      <c r="E20" s="8">
        <v>2.0458239129456315</v>
      </c>
      <c r="F20" s="8">
        <v>0.10608666295482831</v>
      </c>
      <c r="G20" s="8">
        <v>0.11085137457473213</v>
      </c>
      <c r="H20" s="8">
        <v>1.2322053672668933</v>
      </c>
      <c r="I20" s="8">
        <v>0</v>
      </c>
      <c r="J20" s="8">
        <v>0</v>
      </c>
      <c r="K20" s="8">
        <v>0</v>
      </c>
      <c r="L20" s="8">
        <v>4.2204431802263382</v>
      </c>
      <c r="M20" s="8">
        <v>24.376309051993044</v>
      </c>
      <c r="N20" s="8">
        <v>5.2058207068463752E-4</v>
      </c>
      <c r="O20" s="8">
        <v>0</v>
      </c>
      <c r="P20" s="8">
        <v>0.92295472161155567</v>
      </c>
      <c r="Q20" s="8">
        <v>6.6266993857034544</v>
      </c>
      <c r="R20" s="8">
        <v>75.966109844421226</v>
      </c>
      <c r="S20" s="8">
        <v>29.761110656443346</v>
      </c>
      <c r="T20" s="8">
        <v>109.34958435871737</v>
      </c>
      <c r="U20" s="8">
        <v>58.350626108762441</v>
      </c>
      <c r="V20" s="8">
        <v>10.721165619453201</v>
      </c>
      <c r="W20" s="8">
        <v>0.11939783663437581</v>
      </c>
      <c r="X20" s="8">
        <v>3.4124524879259042</v>
      </c>
      <c r="Y20" s="8">
        <v>14.445001821237343</v>
      </c>
      <c r="Z20" s="8">
        <v>80.528325791280992</v>
      </c>
      <c r="AA20" s="8">
        <v>0.33495120877923901</v>
      </c>
      <c r="AB20" s="8">
        <v>3.6841799646693913</v>
      </c>
      <c r="AC20" s="8">
        <v>628.10167286699493</v>
      </c>
      <c r="AD20" s="8">
        <v>8.3087927471211817E-17</v>
      </c>
      <c r="AE20" s="8">
        <v>6.1017899464356011</v>
      </c>
      <c r="AF20" s="8">
        <v>4.9170609407262547E-2</v>
      </c>
      <c r="AG20" s="8">
        <v>7.74442305085217E-2</v>
      </c>
      <c r="AH20" s="8">
        <v>0</v>
      </c>
      <c r="AI20" s="8">
        <v>0</v>
      </c>
      <c r="AJ20" s="8">
        <v>0</v>
      </c>
      <c r="AK20" s="8">
        <v>0</v>
      </c>
      <c r="AL20" s="8">
        <v>9.8829450738370961E-2</v>
      </c>
      <c r="AM20" s="8">
        <v>1.0786960394110888E-4</v>
      </c>
      <c r="AN20" s="8">
        <v>4.3982308612562054E-2</v>
      </c>
      <c r="AO20" s="8">
        <v>0</v>
      </c>
      <c r="AP20" s="8">
        <v>0</v>
      </c>
      <c r="AQ20" s="8">
        <v>0</v>
      </c>
      <c r="AR20" s="8">
        <v>0</v>
      </c>
      <c r="AS20" s="8">
        <v>0</v>
      </c>
      <c r="AT20" s="8">
        <v>0</v>
      </c>
      <c r="AU20" s="8">
        <v>0</v>
      </c>
      <c r="AV20" s="8">
        <v>3.5752229926275498E-7</v>
      </c>
      <c r="AW20" s="8">
        <v>4.1263280289371345E-20</v>
      </c>
      <c r="AX20" s="8">
        <v>0.10824946955805351</v>
      </c>
      <c r="AY20" s="8">
        <v>1.507910671063448</v>
      </c>
      <c r="AZ20" s="8">
        <v>0</v>
      </c>
      <c r="BA20" s="8">
        <v>0</v>
      </c>
      <c r="BB20" s="8">
        <v>4.4524622653620081E-2</v>
      </c>
      <c r="BC20" s="8">
        <v>0</v>
      </c>
      <c r="BD20" s="8">
        <v>0</v>
      </c>
      <c r="BE20" s="8">
        <v>10.495023798670953</v>
      </c>
      <c r="BF20" s="8">
        <v>3.3553378572982777</v>
      </c>
      <c r="BG20" s="8">
        <v>13.917962197206435</v>
      </c>
      <c r="BH20" s="8">
        <v>0.29096646926008551</v>
      </c>
      <c r="BI20" s="8">
        <v>0.16641249691524718</v>
      </c>
      <c r="BJ20" s="8">
        <v>3.3755352991179571E-2</v>
      </c>
      <c r="BK20" s="8">
        <v>0</v>
      </c>
      <c r="BL20" s="8">
        <v>2.564210477389455E-20</v>
      </c>
      <c r="BM20" s="8">
        <v>0.27882070300824452</v>
      </c>
      <c r="BN20" s="8">
        <v>0</v>
      </c>
      <c r="BO20" s="9">
        <f t="shared" si="2"/>
        <v>1093.9389869722802</v>
      </c>
      <c r="BP20" s="8">
        <v>733.27966398848343</v>
      </c>
      <c r="BQ20" s="8">
        <v>0</v>
      </c>
      <c r="BR20" s="8">
        <v>0</v>
      </c>
      <c r="BS20" s="8">
        <v>330.62750781304658</v>
      </c>
      <c r="BT20" s="8">
        <v>18.211762426852765</v>
      </c>
      <c r="BU20" s="8">
        <v>599.53155772471098</v>
      </c>
      <c r="BV20" s="8">
        <v>189.88872942205543</v>
      </c>
      <c r="BW20" s="9">
        <f t="shared" si="3"/>
        <v>2965.4782083474292</v>
      </c>
    </row>
    <row r="21" spans="1:75" x14ac:dyDescent="0.2">
      <c r="A21" s="38" t="s">
        <v>86</v>
      </c>
      <c r="B21" s="16"/>
      <c r="C21" s="8">
        <v>31.924907142036371</v>
      </c>
      <c r="D21" s="8">
        <v>67.30281998575839</v>
      </c>
      <c r="E21" s="8">
        <v>0.45058650276779588</v>
      </c>
      <c r="F21" s="8">
        <v>1.4441017749964009</v>
      </c>
      <c r="G21" s="8">
        <v>3.030779195513968</v>
      </c>
      <c r="H21" s="8">
        <v>1.1141334244104908</v>
      </c>
      <c r="I21" s="8">
        <v>9.2154307304433333E-20</v>
      </c>
      <c r="J21" s="8">
        <v>1.7490065519511784</v>
      </c>
      <c r="K21" s="8">
        <v>2.1643197934092404E-2</v>
      </c>
      <c r="L21" s="8">
        <v>2.7055191002377508</v>
      </c>
      <c r="M21" s="8">
        <v>20.737224887934488</v>
      </c>
      <c r="N21" s="8">
        <v>1.1479507684068162</v>
      </c>
      <c r="O21" s="8">
        <v>7.5949202801750904</v>
      </c>
      <c r="P21" s="8">
        <v>9.0148178804945814E-2</v>
      </c>
      <c r="Q21" s="8">
        <v>3.7238647735033696</v>
      </c>
      <c r="R21" s="8">
        <v>28.016029395338219</v>
      </c>
      <c r="S21" s="8">
        <v>0.30043240701317503</v>
      </c>
      <c r="T21" s="8">
        <v>0.32610102277574804</v>
      </c>
      <c r="U21" s="8">
        <v>494.65827977615157</v>
      </c>
      <c r="V21" s="8">
        <v>23.865236316856862</v>
      </c>
      <c r="W21" s="8">
        <v>2.7080190427443513</v>
      </c>
      <c r="X21" s="8">
        <v>0.25582439798749712</v>
      </c>
      <c r="Y21" s="8">
        <v>1.8096312053356256</v>
      </c>
      <c r="Z21" s="8">
        <v>0</v>
      </c>
      <c r="AA21" s="8">
        <v>0</v>
      </c>
      <c r="AB21" s="8">
        <v>4.3992801175414789</v>
      </c>
      <c r="AC21" s="8">
        <v>127.9048020512455</v>
      </c>
      <c r="AD21" s="8">
        <v>0</v>
      </c>
      <c r="AE21" s="8">
        <v>7.724800148196775</v>
      </c>
      <c r="AF21" s="8">
        <v>0.72407406174489075</v>
      </c>
      <c r="AG21" s="8">
        <v>2.4733874627208201E-3</v>
      </c>
      <c r="AH21" s="8">
        <v>0</v>
      </c>
      <c r="AI21" s="8">
        <v>5.2712945093117947</v>
      </c>
      <c r="AJ21" s="8">
        <v>0.29036576323716967</v>
      </c>
      <c r="AK21" s="8">
        <v>0.19138882878056188</v>
      </c>
      <c r="AL21" s="8">
        <v>2.7428411197317195</v>
      </c>
      <c r="AM21" s="8">
        <v>0</v>
      </c>
      <c r="AN21" s="8">
        <v>0</v>
      </c>
      <c r="AO21" s="8">
        <v>1.8593820608909135</v>
      </c>
      <c r="AP21" s="8">
        <v>0</v>
      </c>
      <c r="AQ21" s="8">
        <v>0</v>
      </c>
      <c r="AR21" s="8">
        <v>1.8863840985917428</v>
      </c>
      <c r="AS21" s="8">
        <v>0</v>
      </c>
      <c r="AT21" s="8">
        <v>0.2022727062246622</v>
      </c>
      <c r="AU21" s="8">
        <v>3.6453578955633684E-2</v>
      </c>
      <c r="AV21" s="8">
        <v>0</v>
      </c>
      <c r="AW21" s="8">
        <v>0.21313248895052114</v>
      </c>
      <c r="AX21" s="8">
        <v>2.3641011185581995</v>
      </c>
      <c r="AY21" s="8">
        <v>0</v>
      </c>
      <c r="AZ21" s="8">
        <v>0</v>
      </c>
      <c r="BA21" s="8">
        <v>1.1526815969711674E-21</v>
      </c>
      <c r="BB21" s="8">
        <v>0</v>
      </c>
      <c r="BC21" s="8">
        <v>0</v>
      </c>
      <c r="BD21" s="8">
        <v>5.4262320616720574</v>
      </c>
      <c r="BE21" s="8">
        <v>7.4628125152621454</v>
      </c>
      <c r="BF21" s="8">
        <v>0</v>
      </c>
      <c r="BG21" s="8">
        <v>7.5089197741020325E-2</v>
      </c>
      <c r="BH21" s="8">
        <v>2.2664055112770642E-2</v>
      </c>
      <c r="BI21" s="8">
        <v>0.56081732429063447</v>
      </c>
      <c r="BJ21" s="8">
        <v>1.5655529632643585E-2</v>
      </c>
      <c r="BK21" s="8">
        <v>1.0796643598890121</v>
      </c>
      <c r="BL21" s="8">
        <v>8.6483040186292138E-18</v>
      </c>
      <c r="BM21" s="8">
        <v>1.8331958817963599E-2</v>
      </c>
      <c r="BN21" s="8">
        <v>0</v>
      </c>
      <c r="BO21" s="9">
        <f t="shared" si="2"/>
        <v>865.45147237047684</v>
      </c>
      <c r="BP21" s="8">
        <v>136.73602846019631</v>
      </c>
      <c r="BQ21" s="8">
        <v>0</v>
      </c>
      <c r="BR21" s="8">
        <v>0</v>
      </c>
      <c r="BS21" s="8">
        <v>1800.3791545336098</v>
      </c>
      <c r="BT21" s="8">
        <v>1.3723607466855614</v>
      </c>
      <c r="BU21" s="8">
        <v>985.33527158775973</v>
      </c>
      <c r="BV21" s="8">
        <v>786.0691990921523</v>
      </c>
      <c r="BW21" s="9">
        <f t="shared" si="3"/>
        <v>4575.3434867908809</v>
      </c>
    </row>
    <row r="22" spans="1:75" x14ac:dyDescent="0.2">
      <c r="A22" s="38" t="s">
        <v>87</v>
      </c>
      <c r="B22" s="16"/>
      <c r="C22" s="8">
        <v>0.72119573712423868</v>
      </c>
      <c r="D22" s="8">
        <v>0</v>
      </c>
      <c r="E22" s="8">
        <v>0</v>
      </c>
      <c r="F22" s="8">
        <v>7.9626289508504033E-2</v>
      </c>
      <c r="G22" s="8">
        <v>0</v>
      </c>
      <c r="H22" s="8">
        <v>0</v>
      </c>
      <c r="I22" s="8">
        <v>0</v>
      </c>
      <c r="J22" s="8">
        <v>4.2557643749545196E-2</v>
      </c>
      <c r="K22" s="8">
        <v>0</v>
      </c>
      <c r="L22" s="8">
        <v>3.9549785387412884E-19</v>
      </c>
      <c r="M22" s="8">
        <v>1.0807307147130296</v>
      </c>
      <c r="N22" s="8">
        <v>7.8947655648816964E-2</v>
      </c>
      <c r="O22" s="8">
        <v>0</v>
      </c>
      <c r="P22" s="8">
        <v>5.5065889016907489E-2</v>
      </c>
      <c r="Q22" s="8">
        <v>0</v>
      </c>
      <c r="R22" s="8">
        <v>3.3646997241149643</v>
      </c>
      <c r="S22" s="8">
        <v>0</v>
      </c>
      <c r="T22" s="8">
        <v>2.776271957629926</v>
      </c>
      <c r="U22" s="8">
        <v>5.8085666970307983</v>
      </c>
      <c r="V22" s="8">
        <v>485.25255926171661</v>
      </c>
      <c r="W22" s="8">
        <v>3.7018139720930838</v>
      </c>
      <c r="X22" s="8">
        <v>0</v>
      </c>
      <c r="Y22" s="8">
        <v>4.1270659073089426</v>
      </c>
      <c r="Z22" s="8">
        <v>0</v>
      </c>
      <c r="AA22" s="8">
        <v>0</v>
      </c>
      <c r="AB22" s="8">
        <v>1.0200672251295901</v>
      </c>
      <c r="AC22" s="8">
        <v>2.2664613487432289E-2</v>
      </c>
      <c r="AD22" s="8">
        <v>65.492606049607303</v>
      </c>
      <c r="AE22" s="8">
        <v>0.17241477682611336</v>
      </c>
      <c r="AF22" s="8">
        <v>0</v>
      </c>
      <c r="AG22" s="8">
        <v>43.841648343335656</v>
      </c>
      <c r="AH22" s="8">
        <v>0</v>
      </c>
      <c r="AI22" s="8">
        <v>0</v>
      </c>
      <c r="AJ22" s="8">
        <v>1.1787346153337332</v>
      </c>
      <c r="AK22" s="8">
        <v>5.2366403946798284E-2</v>
      </c>
      <c r="AL22" s="8">
        <v>9.0249173264405139E-3</v>
      </c>
      <c r="AM22" s="8">
        <v>0</v>
      </c>
      <c r="AN22" s="8">
        <v>1.4974619729734039E-2</v>
      </c>
      <c r="AO22" s="8">
        <v>0</v>
      </c>
      <c r="AP22" s="8">
        <v>0</v>
      </c>
      <c r="AQ22" s="8">
        <v>0</v>
      </c>
      <c r="AR22" s="8">
        <v>0</v>
      </c>
      <c r="AS22" s="8">
        <v>0</v>
      </c>
      <c r="AT22" s="8">
        <v>0</v>
      </c>
      <c r="AU22" s="8">
        <v>0</v>
      </c>
      <c r="AV22" s="8">
        <v>0</v>
      </c>
      <c r="AW22" s="8">
        <v>2.7343055890732924</v>
      </c>
      <c r="AX22" s="8">
        <v>0</v>
      </c>
      <c r="AY22" s="8">
        <v>0</v>
      </c>
      <c r="AZ22" s="8">
        <v>0</v>
      </c>
      <c r="BA22" s="8">
        <v>1.5065579038276309</v>
      </c>
      <c r="BB22" s="8">
        <v>0</v>
      </c>
      <c r="BC22" s="8">
        <v>0</v>
      </c>
      <c r="BD22" s="8">
        <v>0</v>
      </c>
      <c r="BE22" s="8">
        <v>4.1736067449313952</v>
      </c>
      <c r="BF22" s="8">
        <v>2.8855233709863305E-2</v>
      </c>
      <c r="BG22" s="8">
        <v>7.4819915903655936</v>
      </c>
      <c r="BH22" s="8">
        <v>0.28701647071697362</v>
      </c>
      <c r="BI22" s="8">
        <v>2.7234407995344753E-2</v>
      </c>
      <c r="BJ22" s="8">
        <v>0</v>
      </c>
      <c r="BK22" s="8">
        <v>1.0143105907681069</v>
      </c>
      <c r="BL22" s="8">
        <v>0</v>
      </c>
      <c r="BM22" s="8">
        <v>0.43424024679104078</v>
      </c>
      <c r="BN22" s="8">
        <v>0</v>
      </c>
      <c r="BO22" s="9">
        <f t="shared" si="2"/>
        <v>636.58172179255769</v>
      </c>
      <c r="BP22" s="8">
        <v>764.36057887050436</v>
      </c>
      <c r="BQ22" s="8">
        <v>0</v>
      </c>
      <c r="BR22" s="8">
        <v>0</v>
      </c>
      <c r="BS22" s="8">
        <v>528.15118023874095</v>
      </c>
      <c r="BT22" s="8">
        <v>39.57801328305549</v>
      </c>
      <c r="BU22" s="8">
        <v>834.93411578682958</v>
      </c>
      <c r="BV22" s="8">
        <v>194.18642276451996</v>
      </c>
      <c r="BW22" s="9">
        <f t="shared" si="3"/>
        <v>2997.7920327362081</v>
      </c>
    </row>
    <row r="23" spans="1:75" x14ac:dyDescent="0.2">
      <c r="A23" s="38" t="s">
        <v>88</v>
      </c>
      <c r="B23" s="16"/>
      <c r="C23" s="8">
        <v>0</v>
      </c>
      <c r="D23" s="8">
        <v>0</v>
      </c>
      <c r="E23" s="8">
        <v>1.3714384836894532E-2</v>
      </c>
      <c r="F23" s="8">
        <v>0</v>
      </c>
      <c r="G23" s="8">
        <v>1.0444924465311976E-3</v>
      </c>
      <c r="H23" s="8">
        <v>0</v>
      </c>
      <c r="I23" s="8">
        <v>0</v>
      </c>
      <c r="J23" s="8">
        <v>0</v>
      </c>
      <c r="K23" s="8">
        <v>0</v>
      </c>
      <c r="L23" s="8">
        <v>0</v>
      </c>
      <c r="M23" s="8">
        <v>2.8902117539953615E-2</v>
      </c>
      <c r="N23" s="8">
        <v>0</v>
      </c>
      <c r="O23" s="8">
        <v>0</v>
      </c>
      <c r="P23" s="8">
        <v>0</v>
      </c>
      <c r="Q23" s="8">
        <v>0</v>
      </c>
      <c r="R23" s="8">
        <v>3.3728833920820577E-17</v>
      </c>
      <c r="S23" s="8">
        <v>0</v>
      </c>
      <c r="T23" s="8">
        <v>2.9920309545591116E-3</v>
      </c>
      <c r="U23" s="8">
        <v>1.4120717430873767E-20</v>
      </c>
      <c r="V23" s="8">
        <v>1.7084647762725851E-3</v>
      </c>
      <c r="W23" s="8">
        <v>11.672473987373907</v>
      </c>
      <c r="X23" s="8">
        <v>0</v>
      </c>
      <c r="Y23" s="8">
        <v>1.4378241298257852E-2</v>
      </c>
      <c r="Z23" s="8">
        <v>0</v>
      </c>
      <c r="AA23" s="8">
        <v>0</v>
      </c>
      <c r="AB23" s="8">
        <v>0</v>
      </c>
      <c r="AC23" s="8">
        <v>1.9162712289831147E-6</v>
      </c>
      <c r="AD23" s="8">
        <v>0</v>
      </c>
      <c r="AE23" s="8">
        <v>8.0242303500634257E-2</v>
      </c>
      <c r="AF23" s="8">
        <v>0</v>
      </c>
      <c r="AG23" s="8">
        <v>0.41167621473174254</v>
      </c>
      <c r="AH23" s="8">
        <v>9.6393708261429355E-4</v>
      </c>
      <c r="AI23" s="8">
        <v>0</v>
      </c>
      <c r="AJ23" s="8">
        <v>0</v>
      </c>
      <c r="AK23" s="8">
        <v>0</v>
      </c>
      <c r="AL23" s="8">
        <v>7.0112956934299266E-5</v>
      </c>
      <c r="AM23" s="8">
        <v>0</v>
      </c>
      <c r="AN23" s="8">
        <v>0</v>
      </c>
      <c r="AO23" s="8">
        <v>0</v>
      </c>
      <c r="AP23" s="8">
        <v>1.0120604316203426E-2</v>
      </c>
      <c r="AQ23" s="8">
        <v>0</v>
      </c>
      <c r="AR23" s="8">
        <v>0</v>
      </c>
      <c r="AS23" s="8">
        <v>0</v>
      </c>
      <c r="AT23" s="8">
        <v>0</v>
      </c>
      <c r="AU23" s="8">
        <v>0</v>
      </c>
      <c r="AV23" s="8">
        <v>0</v>
      </c>
      <c r="AW23" s="8">
        <v>0</v>
      </c>
      <c r="AX23" s="8">
        <v>0</v>
      </c>
      <c r="AY23" s="8">
        <v>0</v>
      </c>
      <c r="AZ23" s="8">
        <v>0</v>
      </c>
      <c r="BA23" s="8">
        <v>0</v>
      </c>
      <c r="BB23" s="8">
        <v>0</v>
      </c>
      <c r="BC23" s="8">
        <v>0</v>
      </c>
      <c r="BD23" s="8">
        <v>0</v>
      </c>
      <c r="BE23" s="8">
        <v>1.9938936397606952</v>
      </c>
      <c r="BF23" s="8">
        <v>0</v>
      </c>
      <c r="BG23" s="8">
        <v>7.4817676445393583E-2</v>
      </c>
      <c r="BH23" s="8">
        <v>7.9433877138682871E-2</v>
      </c>
      <c r="BI23" s="8">
        <v>3.465590217155254E-4</v>
      </c>
      <c r="BJ23" s="8">
        <v>0</v>
      </c>
      <c r="BK23" s="8">
        <v>0</v>
      </c>
      <c r="BL23" s="8">
        <v>0</v>
      </c>
      <c r="BM23" s="8">
        <v>0</v>
      </c>
      <c r="BN23" s="8">
        <v>0</v>
      </c>
      <c r="BO23" s="9">
        <f t="shared" si="2"/>
        <v>14.38678056045222</v>
      </c>
      <c r="BP23" s="8">
        <v>125.39049525984447</v>
      </c>
      <c r="BQ23" s="8">
        <v>0</v>
      </c>
      <c r="BR23" s="8">
        <v>0</v>
      </c>
      <c r="BS23" s="8">
        <v>6.6025280388959198</v>
      </c>
      <c r="BT23" s="8">
        <v>7.7925881954433049E-2</v>
      </c>
      <c r="BU23" s="8">
        <v>44.068005457895467</v>
      </c>
      <c r="BV23" s="8">
        <v>17.49535588770625</v>
      </c>
      <c r="BW23" s="9">
        <f t="shared" si="3"/>
        <v>208.02109108674875</v>
      </c>
    </row>
    <row r="24" spans="1:75" x14ac:dyDescent="0.2">
      <c r="A24" s="38" t="s">
        <v>100</v>
      </c>
      <c r="B24" s="16"/>
      <c r="C24" s="8">
        <v>0.64710107303923003</v>
      </c>
      <c r="D24" s="8">
        <v>0</v>
      </c>
      <c r="E24" s="8">
        <v>0</v>
      </c>
      <c r="F24" s="8">
        <v>1.5675834787831677</v>
      </c>
      <c r="G24" s="8">
        <v>9.3472573341783341E-2</v>
      </c>
      <c r="H24" s="8">
        <v>2.5286378827449933</v>
      </c>
      <c r="I24" s="8">
        <v>5.9374101488161544E-3</v>
      </c>
      <c r="J24" s="8">
        <v>0</v>
      </c>
      <c r="K24" s="8">
        <v>8.6093308577698049E-3</v>
      </c>
      <c r="L24" s="8">
        <v>1.1262914259547616</v>
      </c>
      <c r="M24" s="8">
        <v>3.9903183095880062</v>
      </c>
      <c r="N24" s="8">
        <v>0.94454715633166964</v>
      </c>
      <c r="O24" s="8">
        <v>12.515396397603695</v>
      </c>
      <c r="P24" s="8">
        <v>3.0827109388438889</v>
      </c>
      <c r="Q24" s="8">
        <v>6.3164228487136889</v>
      </c>
      <c r="R24" s="8">
        <v>0.69818407747457811</v>
      </c>
      <c r="S24" s="8">
        <v>0</v>
      </c>
      <c r="T24" s="8">
        <v>0.82825978362309793</v>
      </c>
      <c r="U24" s="8">
        <v>1.7823144591400346</v>
      </c>
      <c r="V24" s="8">
        <v>1.0657444027716336</v>
      </c>
      <c r="W24" s="8">
        <v>5.6650901819260557</v>
      </c>
      <c r="X24" s="8">
        <v>7.6088890874354771</v>
      </c>
      <c r="Y24" s="8">
        <v>6.7460905006364044E-19</v>
      </c>
      <c r="Z24" s="8">
        <v>7.9195533145533039</v>
      </c>
      <c r="AA24" s="8">
        <v>0.48952823092812148</v>
      </c>
      <c r="AB24" s="8">
        <v>1.3666993868075967</v>
      </c>
      <c r="AC24" s="8">
        <v>70.734113246630898</v>
      </c>
      <c r="AD24" s="8">
        <v>23.567768106533705</v>
      </c>
      <c r="AE24" s="8">
        <v>7.189057930001864</v>
      </c>
      <c r="AF24" s="8">
        <v>17.441068763969696</v>
      </c>
      <c r="AG24" s="8">
        <v>2.8608770593579536</v>
      </c>
      <c r="AH24" s="8">
        <v>0</v>
      </c>
      <c r="AI24" s="8">
        <v>1.4359067725225614E-2</v>
      </c>
      <c r="AJ24" s="8">
        <v>13.288001552790469</v>
      </c>
      <c r="AK24" s="8">
        <v>1.5286442256669477</v>
      </c>
      <c r="AL24" s="8">
        <v>1.0757763665812949</v>
      </c>
      <c r="AM24" s="8">
        <v>8.1524446148614135E-2</v>
      </c>
      <c r="AN24" s="8">
        <v>0</v>
      </c>
      <c r="AO24" s="8">
        <v>0</v>
      </c>
      <c r="AP24" s="8">
        <v>4.1538007719968348</v>
      </c>
      <c r="AQ24" s="8">
        <v>0.76335038444116343</v>
      </c>
      <c r="AR24" s="8">
        <v>0.53871208131291926</v>
      </c>
      <c r="AS24" s="8">
        <v>0</v>
      </c>
      <c r="AT24" s="8">
        <v>21.335363787434456</v>
      </c>
      <c r="AU24" s="8">
        <v>3.5372046333139489</v>
      </c>
      <c r="AV24" s="8">
        <v>0.87750899313417707</v>
      </c>
      <c r="AW24" s="8">
        <v>3.1800196532714704</v>
      </c>
      <c r="AX24" s="8">
        <v>6.5333876758028491E-18</v>
      </c>
      <c r="AY24" s="8">
        <v>0.50044679536263914</v>
      </c>
      <c r="AZ24" s="8">
        <v>13.608990807344552</v>
      </c>
      <c r="BA24" s="8">
        <v>4.3751723492128489</v>
      </c>
      <c r="BB24" s="8">
        <v>4.8177932833869924E-2</v>
      </c>
      <c r="BC24" s="8">
        <v>0</v>
      </c>
      <c r="BD24" s="8">
        <v>2.147470833559793</v>
      </c>
      <c r="BE24" s="8">
        <v>14.635542534540996</v>
      </c>
      <c r="BF24" s="8">
        <v>16.617592714700049</v>
      </c>
      <c r="BG24" s="8">
        <v>131.54028198532527</v>
      </c>
      <c r="BH24" s="8">
        <v>21.966252994518761</v>
      </c>
      <c r="BI24" s="8">
        <v>0.57125938648582097</v>
      </c>
      <c r="BJ24" s="8">
        <v>15.166599619707048</v>
      </c>
      <c r="BK24" s="8">
        <v>1.4429366130535897</v>
      </c>
      <c r="BL24" s="8">
        <v>3.5763699404133538E-3</v>
      </c>
      <c r="BM24" s="8">
        <v>26.509518299815291</v>
      </c>
      <c r="BN24" s="8">
        <v>0</v>
      </c>
      <c r="BO24" s="9">
        <f t="shared" si="2"/>
        <v>481.55226205732396</v>
      </c>
      <c r="BP24" s="8">
        <v>2405.9492182977151</v>
      </c>
      <c r="BQ24" s="8">
        <v>3.2654629853956707</v>
      </c>
      <c r="BR24" s="8">
        <v>170.14383439512468</v>
      </c>
      <c r="BS24" s="8">
        <v>238.25574011643371</v>
      </c>
      <c r="BT24" s="8">
        <v>0.24112496113636081</v>
      </c>
      <c r="BU24" s="8">
        <v>795.9813232240225</v>
      </c>
      <c r="BV24" s="8">
        <v>814.89694276766875</v>
      </c>
      <c r="BW24" s="9">
        <f t="shared" si="3"/>
        <v>4910.2859088048199</v>
      </c>
    </row>
    <row r="25" spans="1:75" x14ac:dyDescent="0.2">
      <c r="A25" s="38" t="s">
        <v>89</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8" t="s">
        <v>90</v>
      </c>
      <c r="B26" s="16"/>
      <c r="C26" s="8">
        <v>0</v>
      </c>
      <c r="D26" s="8">
        <v>0</v>
      </c>
      <c r="E26" s="8">
        <v>0</v>
      </c>
      <c r="F26" s="8">
        <v>0</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v>
      </c>
      <c r="AF26" s="8">
        <v>0</v>
      </c>
      <c r="AG26" s="8">
        <v>0</v>
      </c>
      <c r="AH26" s="8">
        <v>0</v>
      </c>
      <c r="AI26" s="8">
        <v>0</v>
      </c>
      <c r="AJ26" s="8">
        <v>0</v>
      </c>
      <c r="AK26" s="8">
        <v>0</v>
      </c>
      <c r="AL26" s="8">
        <v>0</v>
      </c>
      <c r="AM26" s="8">
        <v>0</v>
      </c>
      <c r="AN26" s="8">
        <v>0</v>
      </c>
      <c r="AO26" s="8">
        <v>0</v>
      </c>
      <c r="AP26" s="8">
        <v>0</v>
      </c>
      <c r="AQ26" s="8">
        <v>0</v>
      </c>
      <c r="AR26" s="8">
        <v>0</v>
      </c>
      <c r="AS26" s="8">
        <v>0</v>
      </c>
      <c r="AT26" s="8">
        <v>0</v>
      </c>
      <c r="AU26" s="8">
        <v>0</v>
      </c>
      <c r="AV26" s="8">
        <v>0</v>
      </c>
      <c r="AW26" s="8">
        <v>0</v>
      </c>
      <c r="AX26" s="8">
        <v>0</v>
      </c>
      <c r="AY26" s="8">
        <v>0</v>
      </c>
      <c r="AZ26" s="8">
        <v>0</v>
      </c>
      <c r="BA26" s="8">
        <v>0</v>
      </c>
      <c r="BB26" s="8">
        <v>0</v>
      </c>
      <c r="BC26" s="8">
        <v>0</v>
      </c>
      <c r="BD26" s="8">
        <v>0</v>
      </c>
      <c r="BE26" s="8">
        <v>0</v>
      </c>
      <c r="BF26" s="8">
        <v>0</v>
      </c>
      <c r="BG26" s="8">
        <v>0</v>
      </c>
      <c r="BH26" s="8">
        <v>0</v>
      </c>
      <c r="BI26" s="8">
        <v>0</v>
      </c>
      <c r="BJ26" s="8">
        <v>0</v>
      </c>
      <c r="BK26" s="8">
        <v>0</v>
      </c>
      <c r="BL26" s="8">
        <v>0</v>
      </c>
      <c r="BM26" s="8">
        <v>0</v>
      </c>
      <c r="BN26" s="8">
        <v>0</v>
      </c>
      <c r="BO26" s="9">
        <f t="shared" si="2"/>
        <v>0</v>
      </c>
      <c r="BP26" s="8">
        <v>0</v>
      </c>
      <c r="BQ26" s="8">
        <v>0</v>
      </c>
      <c r="BR26" s="8">
        <v>0</v>
      </c>
      <c r="BS26" s="8">
        <v>0</v>
      </c>
      <c r="BT26" s="8">
        <v>0</v>
      </c>
      <c r="BU26" s="8">
        <v>0</v>
      </c>
      <c r="BV26" s="8">
        <v>0</v>
      </c>
      <c r="BW26" s="9">
        <f t="shared" si="3"/>
        <v>0</v>
      </c>
    </row>
    <row r="27" spans="1:75" x14ac:dyDescent="0.2">
      <c r="A27" s="38" t="s">
        <v>91</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2"/>
        <v>0</v>
      </c>
      <c r="BP27" s="8">
        <v>0</v>
      </c>
      <c r="BQ27" s="8">
        <v>0</v>
      </c>
      <c r="BR27" s="8">
        <v>0</v>
      </c>
      <c r="BS27" s="8">
        <v>0</v>
      </c>
      <c r="BT27" s="8">
        <v>0</v>
      </c>
      <c r="BU27" s="8">
        <v>0</v>
      </c>
      <c r="BV27" s="8">
        <v>0</v>
      </c>
      <c r="BW27" s="9">
        <f t="shared" si="3"/>
        <v>0</v>
      </c>
    </row>
    <row r="28" spans="1:75" x14ac:dyDescent="0.2">
      <c r="A28" s="38" t="s">
        <v>101</v>
      </c>
      <c r="B28" s="16"/>
      <c r="C28" s="8">
        <v>0.20245252061387514</v>
      </c>
      <c r="D28" s="8">
        <v>0</v>
      </c>
      <c r="E28" s="8">
        <v>0</v>
      </c>
      <c r="F28" s="8">
        <v>9.840571058734994E-2</v>
      </c>
      <c r="G28" s="8">
        <v>1.3758434018123871</v>
      </c>
      <c r="H28" s="8">
        <v>0.20690365945782024</v>
      </c>
      <c r="I28" s="8">
        <v>5.4085229266264507</v>
      </c>
      <c r="J28" s="8">
        <v>13.847973759994465</v>
      </c>
      <c r="K28" s="8">
        <v>1.6801968522920471E-2</v>
      </c>
      <c r="L28" s="8">
        <v>4.8203134964326266E-2</v>
      </c>
      <c r="M28" s="8">
        <v>2.817241250301072</v>
      </c>
      <c r="N28" s="8">
        <v>1.3928104029993866</v>
      </c>
      <c r="O28" s="8">
        <v>2.7357381097674427</v>
      </c>
      <c r="P28" s="8">
        <v>7.0890047769922973</v>
      </c>
      <c r="Q28" s="8">
        <v>94.997503815077067</v>
      </c>
      <c r="R28" s="8">
        <v>18.99199532973331</v>
      </c>
      <c r="S28" s="8">
        <v>9.290586163154254E-3</v>
      </c>
      <c r="T28" s="8">
        <v>0.34981164354321359</v>
      </c>
      <c r="U28" s="8">
        <v>3.9668006381848864E-2</v>
      </c>
      <c r="V28" s="8">
        <v>1.9365115886698039</v>
      </c>
      <c r="W28" s="8">
        <v>0.23600206315621194</v>
      </c>
      <c r="X28" s="8">
        <v>0.24327556956881591</v>
      </c>
      <c r="Y28" s="8">
        <v>0</v>
      </c>
      <c r="Z28" s="8">
        <v>0.33463086897621153</v>
      </c>
      <c r="AA28" s="8">
        <v>1.2179020362957371</v>
      </c>
      <c r="AB28" s="8">
        <v>145.29124458472813</v>
      </c>
      <c r="AC28" s="8">
        <v>5.0470808148833557</v>
      </c>
      <c r="AD28" s="8">
        <v>3.3625818693671681</v>
      </c>
      <c r="AE28" s="8">
        <v>13.393594053267334</v>
      </c>
      <c r="AF28" s="8">
        <v>0</v>
      </c>
      <c r="AG28" s="8">
        <v>0</v>
      </c>
      <c r="AH28" s="8">
        <v>0</v>
      </c>
      <c r="AI28" s="8">
        <v>0</v>
      </c>
      <c r="AJ28" s="8">
        <v>0</v>
      </c>
      <c r="AK28" s="8">
        <v>0</v>
      </c>
      <c r="AL28" s="8">
        <v>3.0019028008603593E-2</v>
      </c>
      <c r="AM28" s="8">
        <v>0</v>
      </c>
      <c r="AN28" s="8">
        <v>0</v>
      </c>
      <c r="AO28" s="8">
        <v>0</v>
      </c>
      <c r="AP28" s="8">
        <v>9.4568416661317146E-3</v>
      </c>
      <c r="AQ28" s="8">
        <v>0</v>
      </c>
      <c r="AR28" s="8">
        <v>0</v>
      </c>
      <c r="AS28" s="8">
        <v>0</v>
      </c>
      <c r="AT28" s="8">
        <v>1.2348656663055003E-2</v>
      </c>
      <c r="AU28" s="8">
        <v>1.4700905334295259E-3</v>
      </c>
      <c r="AV28" s="8">
        <v>8.0591011437631366E-2</v>
      </c>
      <c r="AW28" s="8">
        <v>6.7763992460554145E-2</v>
      </c>
      <c r="AX28" s="8">
        <v>5.4955068470502171E-3</v>
      </c>
      <c r="AY28" s="8">
        <v>4.0408769827283489E-3</v>
      </c>
      <c r="AZ28" s="8">
        <v>0.10700455630655438</v>
      </c>
      <c r="BA28" s="8">
        <v>9.5664990910421965E-2</v>
      </c>
      <c r="BB28" s="8">
        <v>0</v>
      </c>
      <c r="BC28" s="8">
        <v>0</v>
      </c>
      <c r="BD28" s="8">
        <v>0.90043922586362357</v>
      </c>
      <c r="BE28" s="8">
        <v>0</v>
      </c>
      <c r="BF28" s="8">
        <v>0</v>
      </c>
      <c r="BG28" s="8">
        <v>0.20504331715022103</v>
      </c>
      <c r="BH28" s="8">
        <v>0.42002568964819037</v>
      </c>
      <c r="BI28" s="8">
        <v>2.3306905475131281E-2</v>
      </c>
      <c r="BJ28" s="8">
        <v>0</v>
      </c>
      <c r="BK28" s="8">
        <v>1.957631638737695E-2</v>
      </c>
      <c r="BL28" s="8">
        <v>0</v>
      </c>
      <c r="BM28" s="8">
        <v>0</v>
      </c>
      <c r="BN28" s="8">
        <v>0</v>
      </c>
      <c r="BO28" s="9">
        <f t="shared" si="2"/>
        <v>322.67324145879184</v>
      </c>
      <c r="BP28" s="8">
        <v>0</v>
      </c>
      <c r="BQ28" s="8">
        <v>0</v>
      </c>
      <c r="BR28" s="8">
        <v>0</v>
      </c>
      <c r="BS28" s="8">
        <v>0</v>
      </c>
      <c r="BT28" s="8">
        <v>7.9519463364795193</v>
      </c>
      <c r="BU28" s="8">
        <v>66.021681059064022</v>
      </c>
      <c r="BV28" s="8">
        <v>58.157310730682752</v>
      </c>
      <c r="BW28" s="9">
        <f t="shared" si="3"/>
        <v>454.80417958501812</v>
      </c>
    </row>
    <row r="29" spans="1:75" x14ac:dyDescent="0.2">
      <c r="A29" s="38" t="s">
        <v>102</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8" t="s">
        <v>92</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8" t="s">
        <v>93</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8" t="s">
        <v>94</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95</v>
      </c>
      <c r="B33" s="16"/>
      <c r="C33" s="8">
        <v>0</v>
      </c>
      <c r="D33" s="8">
        <v>0</v>
      </c>
      <c r="E33" s="8">
        <v>0</v>
      </c>
      <c r="F33" s="8">
        <v>0</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8">
        <v>0</v>
      </c>
      <c r="AA33" s="8">
        <v>0</v>
      </c>
      <c r="AB33" s="8">
        <v>0</v>
      </c>
      <c r="AC33" s="8">
        <v>0</v>
      </c>
      <c r="AD33" s="8">
        <v>0</v>
      </c>
      <c r="AE33" s="8">
        <v>0</v>
      </c>
      <c r="AF33" s="8">
        <v>0</v>
      </c>
      <c r="AG33" s="8">
        <v>0</v>
      </c>
      <c r="AH33" s="8">
        <v>0</v>
      </c>
      <c r="AI33" s="8">
        <v>0</v>
      </c>
      <c r="AJ33" s="8">
        <v>0</v>
      </c>
      <c r="AK33" s="8">
        <v>0</v>
      </c>
      <c r="AL33" s="8">
        <v>0</v>
      </c>
      <c r="AM33" s="8">
        <v>0</v>
      </c>
      <c r="AN33" s="8">
        <v>0</v>
      </c>
      <c r="AO33" s="8">
        <v>0</v>
      </c>
      <c r="AP33" s="8">
        <v>0</v>
      </c>
      <c r="AQ33" s="8">
        <v>0</v>
      </c>
      <c r="AR33" s="8">
        <v>0</v>
      </c>
      <c r="AS33" s="8">
        <v>0</v>
      </c>
      <c r="AT33" s="8">
        <v>0</v>
      </c>
      <c r="AU33" s="8">
        <v>0</v>
      </c>
      <c r="AV33" s="8">
        <v>0</v>
      </c>
      <c r="AW33" s="8">
        <v>0</v>
      </c>
      <c r="AX33" s="8">
        <v>0</v>
      </c>
      <c r="AY33" s="8">
        <v>0</v>
      </c>
      <c r="AZ33" s="8">
        <v>0</v>
      </c>
      <c r="BA33" s="8">
        <v>0</v>
      </c>
      <c r="BB33" s="8">
        <v>0</v>
      </c>
      <c r="BC33" s="8">
        <v>0</v>
      </c>
      <c r="BD33" s="8">
        <v>0</v>
      </c>
      <c r="BE33" s="8">
        <v>0</v>
      </c>
      <c r="BF33" s="8">
        <v>0</v>
      </c>
      <c r="BG33" s="8">
        <v>0</v>
      </c>
      <c r="BH33" s="8">
        <v>0</v>
      </c>
      <c r="BI33" s="8">
        <v>0</v>
      </c>
      <c r="BJ33" s="8">
        <v>0</v>
      </c>
      <c r="BK33" s="8">
        <v>0</v>
      </c>
      <c r="BL33" s="8">
        <v>0</v>
      </c>
      <c r="BM33" s="8">
        <v>0</v>
      </c>
      <c r="BN33" s="8">
        <v>0</v>
      </c>
      <c r="BO33" s="9">
        <f t="shared" si="2"/>
        <v>0</v>
      </c>
      <c r="BP33" s="8">
        <v>0</v>
      </c>
      <c r="BQ33" s="8">
        <v>0</v>
      </c>
      <c r="BR33" s="8">
        <v>0</v>
      </c>
      <c r="BS33" s="8">
        <v>0</v>
      </c>
      <c r="BT33" s="8">
        <v>0</v>
      </c>
      <c r="BU33" s="8">
        <v>0</v>
      </c>
      <c r="BV33" s="8">
        <v>0</v>
      </c>
      <c r="BW33" s="9">
        <f t="shared" si="3"/>
        <v>0</v>
      </c>
    </row>
    <row r="34" spans="1:75" x14ac:dyDescent="0.2">
      <c r="A34" s="38" t="s">
        <v>96</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8" t="s">
        <v>97</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8" t="s">
        <v>98</v>
      </c>
      <c r="B36" s="16"/>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
        <v>0</v>
      </c>
      <c r="X36" s="8">
        <v>0</v>
      </c>
      <c r="Y36" s="8">
        <v>0</v>
      </c>
      <c r="Z36" s="8">
        <v>0</v>
      </c>
      <c r="AA36" s="8">
        <v>0</v>
      </c>
      <c r="AB36" s="8">
        <v>0</v>
      </c>
      <c r="AC36" s="8">
        <v>0</v>
      </c>
      <c r="AD36" s="8">
        <v>0</v>
      </c>
      <c r="AE36" s="8">
        <v>0</v>
      </c>
      <c r="AF36" s="8">
        <v>0</v>
      </c>
      <c r="AG36" s="8">
        <v>0</v>
      </c>
      <c r="AH36" s="8">
        <v>0</v>
      </c>
      <c r="AI36" s="8">
        <v>0</v>
      </c>
      <c r="AJ36" s="8">
        <v>0</v>
      </c>
      <c r="AK36" s="8">
        <v>0</v>
      </c>
      <c r="AL36" s="8">
        <v>0</v>
      </c>
      <c r="AM36" s="8">
        <v>0</v>
      </c>
      <c r="AN36" s="8">
        <v>0</v>
      </c>
      <c r="AO36" s="8">
        <v>0</v>
      </c>
      <c r="AP36" s="8">
        <v>0</v>
      </c>
      <c r="AQ36" s="8">
        <v>0</v>
      </c>
      <c r="AR36" s="8">
        <v>0</v>
      </c>
      <c r="AS36" s="8">
        <v>0</v>
      </c>
      <c r="AT36" s="8">
        <v>0</v>
      </c>
      <c r="AU36" s="8">
        <v>0</v>
      </c>
      <c r="AV36" s="8">
        <v>0</v>
      </c>
      <c r="AW36" s="8">
        <v>0</v>
      </c>
      <c r="AX36" s="8">
        <v>0</v>
      </c>
      <c r="AY36" s="8">
        <v>0</v>
      </c>
      <c r="AZ36" s="8">
        <v>0</v>
      </c>
      <c r="BA36" s="8">
        <v>0</v>
      </c>
      <c r="BB36" s="8">
        <v>0</v>
      </c>
      <c r="BC36" s="8">
        <v>0</v>
      </c>
      <c r="BD36" s="8">
        <v>0</v>
      </c>
      <c r="BE36" s="8">
        <v>0</v>
      </c>
      <c r="BF36" s="8">
        <v>0</v>
      </c>
      <c r="BG36" s="8">
        <v>0</v>
      </c>
      <c r="BH36" s="8">
        <v>0</v>
      </c>
      <c r="BI36" s="8">
        <v>0</v>
      </c>
      <c r="BJ36" s="8">
        <v>0</v>
      </c>
      <c r="BK36" s="8">
        <v>0</v>
      </c>
      <c r="BL36" s="8">
        <v>0</v>
      </c>
      <c r="BM36" s="8">
        <v>0</v>
      </c>
      <c r="BN36" s="8">
        <v>0</v>
      </c>
      <c r="BO36" s="9">
        <f t="shared" si="2"/>
        <v>0</v>
      </c>
      <c r="BP36" s="8">
        <v>0</v>
      </c>
      <c r="BQ36" s="8">
        <v>0</v>
      </c>
      <c r="BR36" s="8">
        <v>0</v>
      </c>
      <c r="BS36" s="8">
        <v>0</v>
      </c>
      <c r="BT36" s="8">
        <v>0</v>
      </c>
      <c r="BU36" s="8">
        <v>0</v>
      </c>
      <c r="BV36" s="8">
        <v>0</v>
      </c>
      <c r="BW36" s="9">
        <f t="shared" si="3"/>
        <v>0</v>
      </c>
    </row>
    <row r="37" spans="1:75" x14ac:dyDescent="0.2">
      <c r="A37" s="38" t="s">
        <v>99</v>
      </c>
      <c r="B37" s="16"/>
      <c r="C37" s="8">
        <v>0</v>
      </c>
      <c r="D37" s="8">
        <v>0</v>
      </c>
      <c r="E37" s="8">
        <v>0</v>
      </c>
      <c r="F37" s="8">
        <v>0</v>
      </c>
      <c r="G37" s="8">
        <v>0</v>
      </c>
      <c r="H37" s="8">
        <v>0</v>
      </c>
      <c r="I37" s="8">
        <v>0</v>
      </c>
      <c r="J37" s="8">
        <v>0</v>
      </c>
      <c r="K37" s="8">
        <v>0</v>
      </c>
      <c r="L37" s="8">
        <v>0</v>
      </c>
      <c r="M37" s="8">
        <v>0</v>
      </c>
      <c r="N37" s="8">
        <v>0</v>
      </c>
      <c r="O37" s="8">
        <v>0</v>
      </c>
      <c r="P37" s="8">
        <v>0</v>
      </c>
      <c r="Q37" s="8">
        <v>0</v>
      </c>
      <c r="R37" s="8">
        <v>0</v>
      </c>
      <c r="S37" s="8">
        <v>0</v>
      </c>
      <c r="T37" s="8">
        <v>0</v>
      </c>
      <c r="U37" s="8">
        <v>0</v>
      </c>
      <c r="V37" s="8">
        <v>0</v>
      </c>
      <c r="W37" s="8">
        <v>0</v>
      </c>
      <c r="X37" s="8">
        <v>0</v>
      </c>
      <c r="Y37" s="8">
        <v>0</v>
      </c>
      <c r="Z37" s="8">
        <v>0</v>
      </c>
      <c r="AA37" s="8">
        <v>0</v>
      </c>
      <c r="AB37" s="8">
        <v>0</v>
      </c>
      <c r="AC37" s="8">
        <v>0</v>
      </c>
      <c r="AD37" s="8">
        <v>0</v>
      </c>
      <c r="AE37" s="8">
        <v>0</v>
      </c>
      <c r="AF37" s="8">
        <v>0</v>
      </c>
      <c r="AG37" s="8">
        <v>0</v>
      </c>
      <c r="AH37" s="8">
        <v>0</v>
      </c>
      <c r="AI37" s="8">
        <v>0</v>
      </c>
      <c r="AJ37" s="8">
        <v>0</v>
      </c>
      <c r="AK37" s="8">
        <v>0</v>
      </c>
      <c r="AL37" s="8">
        <v>0</v>
      </c>
      <c r="AM37" s="8">
        <v>0</v>
      </c>
      <c r="AN37" s="8">
        <v>0</v>
      </c>
      <c r="AO37" s="8">
        <v>0</v>
      </c>
      <c r="AP37" s="8">
        <v>0</v>
      </c>
      <c r="AQ37" s="8">
        <v>0</v>
      </c>
      <c r="AR37" s="8">
        <v>0</v>
      </c>
      <c r="AS37" s="8">
        <v>0</v>
      </c>
      <c r="AT37" s="8">
        <v>0</v>
      </c>
      <c r="AU37" s="8">
        <v>0</v>
      </c>
      <c r="AV37" s="8">
        <v>0</v>
      </c>
      <c r="AW37" s="8">
        <v>0</v>
      </c>
      <c r="AX37" s="8">
        <v>0</v>
      </c>
      <c r="AY37" s="8">
        <v>0</v>
      </c>
      <c r="AZ37" s="8">
        <v>0</v>
      </c>
      <c r="BA37" s="8">
        <v>0</v>
      </c>
      <c r="BB37" s="8">
        <v>0</v>
      </c>
      <c r="BC37" s="8">
        <v>0</v>
      </c>
      <c r="BD37" s="8">
        <v>0</v>
      </c>
      <c r="BE37" s="8">
        <v>0</v>
      </c>
      <c r="BF37" s="8">
        <v>0</v>
      </c>
      <c r="BG37" s="8">
        <v>0</v>
      </c>
      <c r="BH37" s="8">
        <v>0</v>
      </c>
      <c r="BI37" s="8">
        <v>0</v>
      </c>
      <c r="BJ37" s="8">
        <v>0</v>
      </c>
      <c r="BK37" s="8">
        <v>0</v>
      </c>
      <c r="BL37" s="8">
        <v>0</v>
      </c>
      <c r="BM37" s="8">
        <v>0</v>
      </c>
      <c r="BN37" s="8">
        <v>0</v>
      </c>
      <c r="BO37" s="9">
        <f t="shared" si="2"/>
        <v>0</v>
      </c>
      <c r="BP37" s="8">
        <v>0</v>
      </c>
      <c r="BQ37" s="8">
        <v>0</v>
      </c>
      <c r="BR37" s="8">
        <v>0</v>
      </c>
      <c r="BS37" s="8">
        <v>0</v>
      </c>
      <c r="BT37" s="8">
        <v>0</v>
      </c>
      <c r="BU37" s="8">
        <v>0</v>
      </c>
      <c r="BV37" s="8">
        <v>0</v>
      </c>
      <c r="BW37" s="9">
        <f t="shared" si="3"/>
        <v>0</v>
      </c>
    </row>
    <row r="38" spans="1:75" x14ac:dyDescent="0.2">
      <c r="A38" s="38" t="s">
        <v>103</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8" t="s">
        <v>104</v>
      </c>
      <c r="B39" s="16"/>
      <c r="C39" s="8">
        <v>0.30893329609873021</v>
      </c>
      <c r="D39" s="8">
        <v>0</v>
      </c>
      <c r="E39" s="8">
        <v>0</v>
      </c>
      <c r="F39" s="8">
        <v>1.8809650200151525E-2</v>
      </c>
      <c r="G39" s="8">
        <v>4.2608160283475538</v>
      </c>
      <c r="H39" s="8">
        <v>0.68213008547063347</v>
      </c>
      <c r="I39" s="8">
        <v>9.9606705021173664E-2</v>
      </c>
      <c r="J39" s="8">
        <v>4.4790670343210562E-2</v>
      </c>
      <c r="K39" s="8">
        <v>1.0090108459747695</v>
      </c>
      <c r="L39" s="8">
        <v>0.43195659377138085</v>
      </c>
      <c r="M39" s="8">
        <v>0.88333469094040429</v>
      </c>
      <c r="N39" s="8">
        <v>0.28702578949388602</v>
      </c>
      <c r="O39" s="8">
        <v>0.11783540740197501</v>
      </c>
      <c r="P39" s="8">
        <v>0.4185352042489171</v>
      </c>
      <c r="Q39" s="8">
        <v>0.18498274293713318</v>
      </c>
      <c r="R39" s="8">
        <v>0.93962541919676679</v>
      </c>
      <c r="S39" s="8">
        <v>0.51710145285260378</v>
      </c>
      <c r="T39" s="8">
        <v>0.58219170821506294</v>
      </c>
      <c r="U39" s="8">
        <v>8.7588849726447857E-2</v>
      </c>
      <c r="V39" s="8">
        <v>1.6214497126713423</v>
      </c>
      <c r="W39" s="8">
        <v>3.0739584108699636E-2</v>
      </c>
      <c r="X39" s="8">
        <v>0.76748509535835518</v>
      </c>
      <c r="Y39" s="8">
        <v>4.4196265139556587E-2</v>
      </c>
      <c r="Z39" s="8">
        <v>1.2931242889140391</v>
      </c>
      <c r="AA39" s="8">
        <v>3.8167265928279757E-2</v>
      </c>
      <c r="AB39" s="8">
        <v>0.13029554015415823</v>
      </c>
      <c r="AC39" s="8">
        <v>3.9834557713253256</v>
      </c>
      <c r="AD39" s="8">
        <v>9.1456190378327964</v>
      </c>
      <c r="AE39" s="8">
        <v>31.405732946613604</v>
      </c>
      <c r="AF39" s="8">
        <v>16.919182879142081</v>
      </c>
      <c r="AG39" s="8">
        <v>0.93968866906972359</v>
      </c>
      <c r="AH39" s="8">
        <v>0.23103083160116228</v>
      </c>
      <c r="AI39" s="8">
        <v>0.55089627403529073</v>
      </c>
      <c r="AJ39" s="8">
        <v>14.923310238570989</v>
      </c>
      <c r="AK39" s="8">
        <v>0.23811759096737234</v>
      </c>
      <c r="AL39" s="8">
        <v>1.240659374638859</v>
      </c>
      <c r="AM39" s="8">
        <v>1.9240177177337277</v>
      </c>
      <c r="AN39" s="8">
        <v>9.3126315596916278</v>
      </c>
      <c r="AO39" s="8">
        <v>1.3684985895806461</v>
      </c>
      <c r="AP39" s="8">
        <v>2.7588979899584642</v>
      </c>
      <c r="AQ39" s="8">
        <v>1.1001098353446646</v>
      </c>
      <c r="AR39" s="8">
        <v>0.19219372577632496</v>
      </c>
      <c r="AS39" s="8">
        <v>4.8107131213873151</v>
      </c>
      <c r="AT39" s="8">
        <v>0.65965899482691948</v>
      </c>
      <c r="AU39" s="8">
        <v>3.9571738916743163E-2</v>
      </c>
      <c r="AV39" s="8">
        <v>5.1075869179449036</v>
      </c>
      <c r="AW39" s="8">
        <v>1.1796526916165286</v>
      </c>
      <c r="AX39" s="8">
        <v>0.42520588613293908</v>
      </c>
      <c r="AY39" s="8">
        <v>50.296174761373344</v>
      </c>
      <c r="AZ39" s="8">
        <v>8.3693310490553313E-2</v>
      </c>
      <c r="BA39" s="8">
        <v>0.17999248594358291</v>
      </c>
      <c r="BB39" s="8">
        <v>0.98937009650547603</v>
      </c>
      <c r="BC39" s="8">
        <v>0.36554265365372063</v>
      </c>
      <c r="BD39" s="8">
        <v>0.87893621431686841</v>
      </c>
      <c r="BE39" s="8">
        <v>3.8129507872957014</v>
      </c>
      <c r="BF39" s="8">
        <v>3.3489804879567338</v>
      </c>
      <c r="BG39" s="8">
        <v>5.0953026325315598</v>
      </c>
      <c r="BH39" s="8">
        <v>0.50421676462034049</v>
      </c>
      <c r="BI39" s="8">
        <v>1.2344058850594786</v>
      </c>
      <c r="BJ39" s="8">
        <v>1.0216617706242705</v>
      </c>
      <c r="BK39" s="8">
        <v>2.4438136809505506</v>
      </c>
      <c r="BL39" s="8">
        <v>0.13245736116851844</v>
      </c>
      <c r="BM39" s="8">
        <v>0.3787079246314059</v>
      </c>
      <c r="BN39" s="8">
        <v>0</v>
      </c>
      <c r="BO39" s="9">
        <f t="shared" ref="BO39:BO66" si="4">SUM(C39:BN39)</f>
        <v>194.02237209234536</v>
      </c>
      <c r="BP39" s="8">
        <v>501.31747236856825</v>
      </c>
      <c r="BQ39" s="8">
        <v>0</v>
      </c>
      <c r="BR39" s="8">
        <v>0</v>
      </c>
      <c r="BS39" s="8">
        <v>110.18804287648376</v>
      </c>
      <c r="BT39" s="8">
        <v>0</v>
      </c>
      <c r="BU39" s="8">
        <v>66.088363974100787</v>
      </c>
      <c r="BV39" s="8">
        <v>6.1312329676230037</v>
      </c>
      <c r="BW39" s="9">
        <f t="shared" si="3"/>
        <v>877.74748427912118</v>
      </c>
    </row>
    <row r="40" spans="1:75" x14ac:dyDescent="0.2">
      <c r="A40" s="38" t="s">
        <v>105</v>
      </c>
      <c r="B40" s="16"/>
      <c r="C40" s="8">
        <v>4.0615060480474981E-2</v>
      </c>
      <c r="D40" s="8">
        <v>0</v>
      </c>
      <c r="E40" s="8">
        <v>0</v>
      </c>
      <c r="F40" s="8">
        <v>2.1677151317303855E-2</v>
      </c>
      <c r="G40" s="8">
        <v>6.0273728887135727</v>
      </c>
      <c r="H40" s="8">
        <v>0.30986191644284417</v>
      </c>
      <c r="I40" s="8">
        <v>2.0820133960671217E-2</v>
      </c>
      <c r="J40" s="8">
        <v>8.0764867486607592E-2</v>
      </c>
      <c r="K40" s="8">
        <v>0.47705209018833233</v>
      </c>
      <c r="L40" s="8">
        <v>1.7580313923340113E-2</v>
      </c>
      <c r="M40" s="8">
        <v>0.11320315714529032</v>
      </c>
      <c r="N40" s="8">
        <v>0</v>
      </c>
      <c r="O40" s="8">
        <v>0</v>
      </c>
      <c r="P40" s="8">
        <v>0.10727284706844349</v>
      </c>
      <c r="Q40" s="8">
        <v>0</v>
      </c>
      <c r="R40" s="8">
        <v>0</v>
      </c>
      <c r="S40" s="8">
        <v>2.9302415912044816E-2</v>
      </c>
      <c r="T40" s="8">
        <v>9.5193928739986666E-2</v>
      </c>
      <c r="U40" s="8">
        <v>0.15097204119703314</v>
      </c>
      <c r="V40" s="8">
        <v>1.2430141035996093E-3</v>
      </c>
      <c r="W40" s="8">
        <v>0</v>
      </c>
      <c r="X40" s="8">
        <v>1.026050166942033</v>
      </c>
      <c r="Y40" s="8">
        <v>6.0413882727853016E-2</v>
      </c>
      <c r="Z40" s="8">
        <v>3.3527616229957293</v>
      </c>
      <c r="AA40" s="8">
        <v>1.8177741059877701E-2</v>
      </c>
      <c r="AB40" s="8">
        <v>1.5097263667060018E-2</v>
      </c>
      <c r="AC40" s="8">
        <v>1.4756235185230944</v>
      </c>
      <c r="AD40" s="8">
        <v>6.383527491439116</v>
      </c>
      <c r="AE40" s="8">
        <v>3.0462893659944825</v>
      </c>
      <c r="AF40" s="8">
        <v>8.8513870733509066</v>
      </c>
      <c r="AG40" s="8">
        <v>0.29705092190374516</v>
      </c>
      <c r="AH40" s="8">
        <v>1.3990034786010389E-2</v>
      </c>
      <c r="AI40" s="8">
        <v>2.678123526889262E-3</v>
      </c>
      <c r="AJ40" s="8">
        <v>0.34148404963849938</v>
      </c>
      <c r="AK40" s="8">
        <v>0.51252525098478496</v>
      </c>
      <c r="AL40" s="8">
        <v>1.2837868519341498</v>
      </c>
      <c r="AM40" s="8">
        <v>4.488712274935386</v>
      </c>
      <c r="AN40" s="8">
        <v>67.113661652508569</v>
      </c>
      <c r="AO40" s="8">
        <v>4.4123871053262453</v>
      </c>
      <c r="AP40" s="8">
        <v>4.3271790995685544</v>
      </c>
      <c r="AQ40" s="8">
        <v>0</v>
      </c>
      <c r="AR40" s="8">
        <v>0</v>
      </c>
      <c r="AS40" s="8">
        <v>0</v>
      </c>
      <c r="AT40" s="8">
        <v>7.2279481546051072E-2</v>
      </c>
      <c r="AU40" s="8">
        <v>1.4687843585132977E-4</v>
      </c>
      <c r="AV40" s="8">
        <v>2.9710555468387794</v>
      </c>
      <c r="AW40" s="8">
        <v>0.34666132629398627</v>
      </c>
      <c r="AX40" s="8">
        <v>1.351852640476002E-18</v>
      </c>
      <c r="AY40" s="8">
        <v>0.72516639336685862</v>
      </c>
      <c r="AZ40" s="8">
        <v>3.2325728894028862</v>
      </c>
      <c r="BA40" s="8">
        <v>4.4438078596219656E-2</v>
      </c>
      <c r="BB40" s="8">
        <v>4.6589203801342925E-2</v>
      </c>
      <c r="BC40" s="8">
        <v>8.8815231170639858E-2</v>
      </c>
      <c r="BD40" s="8">
        <v>0.99656372349102407</v>
      </c>
      <c r="BE40" s="8">
        <v>0.6372230667730282</v>
      </c>
      <c r="BF40" s="8">
        <v>1.3143179276356931</v>
      </c>
      <c r="BG40" s="8">
        <v>2.5054905636543393E-3</v>
      </c>
      <c r="BH40" s="8">
        <v>1.4818977287729769E-2</v>
      </c>
      <c r="BI40" s="8">
        <v>3.3188128854807868</v>
      </c>
      <c r="BJ40" s="8">
        <v>0.9981490659289749</v>
      </c>
      <c r="BK40" s="8">
        <v>0.31584611030585824</v>
      </c>
      <c r="BL40" s="8">
        <v>2.1509022718239753E-3</v>
      </c>
      <c r="BM40" s="8">
        <v>4.0958625688040956E-2</v>
      </c>
      <c r="BN40" s="8">
        <v>0</v>
      </c>
      <c r="BO40" s="9">
        <f t="shared" si="4"/>
        <v>129.68478712337179</v>
      </c>
      <c r="BP40" s="8">
        <v>155.32061935371109</v>
      </c>
      <c r="BQ40" s="8">
        <v>0</v>
      </c>
      <c r="BR40" s="8">
        <v>0</v>
      </c>
      <c r="BS40" s="8">
        <v>0</v>
      </c>
      <c r="BT40" s="8">
        <v>0</v>
      </c>
      <c r="BU40" s="8">
        <v>8.1104676621726739</v>
      </c>
      <c r="BV40" s="8">
        <v>0.7075471535795228</v>
      </c>
      <c r="BW40" s="9">
        <f t="shared" si="3"/>
        <v>293.82342129283506</v>
      </c>
    </row>
    <row r="41" spans="1:75" x14ac:dyDescent="0.2">
      <c r="A41" s="38" t="s">
        <v>106</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8" t="s">
        <v>107</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8" t="s">
        <v>108</v>
      </c>
      <c r="B43" s="16"/>
      <c r="C43" s="8">
        <v>0</v>
      </c>
      <c r="D43" s="8">
        <v>0</v>
      </c>
      <c r="E43" s="8">
        <v>0</v>
      </c>
      <c r="F43" s="8">
        <v>0</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v>
      </c>
      <c r="AG43" s="8">
        <v>0</v>
      </c>
      <c r="AH43" s="8">
        <v>0</v>
      </c>
      <c r="AI43" s="8">
        <v>0</v>
      </c>
      <c r="AJ43" s="8">
        <v>0</v>
      </c>
      <c r="AK43" s="8">
        <v>0</v>
      </c>
      <c r="AL43" s="8">
        <v>0</v>
      </c>
      <c r="AM43" s="8">
        <v>0</v>
      </c>
      <c r="AN43" s="8">
        <v>0</v>
      </c>
      <c r="AO43" s="8">
        <v>0</v>
      </c>
      <c r="AP43" s="8">
        <v>0</v>
      </c>
      <c r="AQ43" s="8">
        <v>0</v>
      </c>
      <c r="AR43" s="8">
        <v>0</v>
      </c>
      <c r="AS43" s="8">
        <v>0</v>
      </c>
      <c r="AT43" s="8">
        <v>0</v>
      </c>
      <c r="AU43" s="8">
        <v>0</v>
      </c>
      <c r="AV43" s="8">
        <v>0</v>
      </c>
      <c r="AW43" s="8">
        <v>0</v>
      </c>
      <c r="AX43" s="8">
        <v>0</v>
      </c>
      <c r="AY43" s="8">
        <v>0</v>
      </c>
      <c r="AZ43" s="8">
        <v>0</v>
      </c>
      <c r="BA43" s="8">
        <v>0</v>
      </c>
      <c r="BB43" s="8">
        <v>0</v>
      </c>
      <c r="BC43" s="8">
        <v>0</v>
      </c>
      <c r="BD43" s="8">
        <v>0</v>
      </c>
      <c r="BE43" s="8">
        <v>0</v>
      </c>
      <c r="BF43" s="8">
        <v>0</v>
      </c>
      <c r="BG43" s="8">
        <v>0</v>
      </c>
      <c r="BH43" s="8">
        <v>0</v>
      </c>
      <c r="BI43" s="8">
        <v>0</v>
      </c>
      <c r="BJ43" s="8">
        <v>0</v>
      </c>
      <c r="BK43" s="8">
        <v>0</v>
      </c>
      <c r="BL43" s="8">
        <v>0</v>
      </c>
      <c r="BM43" s="8">
        <v>0</v>
      </c>
      <c r="BN43" s="8">
        <v>0</v>
      </c>
      <c r="BO43" s="9">
        <f t="shared" si="4"/>
        <v>0</v>
      </c>
      <c r="BP43" s="8">
        <v>0</v>
      </c>
      <c r="BQ43" s="8">
        <v>0</v>
      </c>
      <c r="BR43" s="8">
        <v>0</v>
      </c>
      <c r="BS43" s="8">
        <v>0</v>
      </c>
      <c r="BT43" s="8">
        <v>0</v>
      </c>
      <c r="BU43" s="8">
        <v>0</v>
      </c>
      <c r="BV43" s="8">
        <v>0</v>
      </c>
      <c r="BW43" s="9">
        <f t="shared" si="3"/>
        <v>0</v>
      </c>
    </row>
    <row r="44" spans="1:75" x14ac:dyDescent="0.2">
      <c r="A44" s="38" t="s">
        <v>109</v>
      </c>
      <c r="B44" s="16"/>
      <c r="C44" s="8">
        <v>0</v>
      </c>
      <c r="D44" s="8">
        <v>0</v>
      </c>
      <c r="E44" s="8">
        <v>0</v>
      </c>
      <c r="F44" s="8">
        <v>0</v>
      </c>
      <c r="G44" s="8">
        <v>0</v>
      </c>
      <c r="H44" s="8">
        <v>0</v>
      </c>
      <c r="I44" s="8">
        <v>0</v>
      </c>
      <c r="J44" s="8">
        <v>0</v>
      </c>
      <c r="K44" s="8">
        <v>0</v>
      </c>
      <c r="L44" s="8">
        <v>0</v>
      </c>
      <c r="M44" s="8">
        <v>0</v>
      </c>
      <c r="N44" s="8">
        <v>0</v>
      </c>
      <c r="O44" s="8">
        <v>0</v>
      </c>
      <c r="P44" s="8">
        <v>0</v>
      </c>
      <c r="Q44" s="8">
        <v>0</v>
      </c>
      <c r="R44" s="8">
        <v>0</v>
      </c>
      <c r="S44" s="8">
        <v>0</v>
      </c>
      <c r="T44" s="8">
        <v>0</v>
      </c>
      <c r="U44" s="8">
        <v>0</v>
      </c>
      <c r="V44" s="8">
        <v>0</v>
      </c>
      <c r="W44" s="8">
        <v>0</v>
      </c>
      <c r="X44" s="8">
        <v>0</v>
      </c>
      <c r="Y44" s="8">
        <v>0</v>
      </c>
      <c r="Z44" s="8">
        <v>0</v>
      </c>
      <c r="AA44" s="8">
        <v>0</v>
      </c>
      <c r="AB44" s="8">
        <v>0</v>
      </c>
      <c r="AC44" s="8">
        <v>0</v>
      </c>
      <c r="AD44" s="8">
        <v>0</v>
      </c>
      <c r="AE44" s="8">
        <v>0</v>
      </c>
      <c r="AF44" s="8">
        <v>0</v>
      </c>
      <c r="AG44" s="8">
        <v>0</v>
      </c>
      <c r="AH44" s="8">
        <v>0</v>
      </c>
      <c r="AI44" s="8">
        <v>0</v>
      </c>
      <c r="AJ44" s="8">
        <v>0</v>
      </c>
      <c r="AK44" s="8">
        <v>0</v>
      </c>
      <c r="AL44" s="8">
        <v>0</v>
      </c>
      <c r="AM44" s="8">
        <v>0</v>
      </c>
      <c r="AN44" s="8">
        <v>0</v>
      </c>
      <c r="AO44" s="8">
        <v>0</v>
      </c>
      <c r="AP44" s="8">
        <v>0</v>
      </c>
      <c r="AQ44" s="8">
        <v>0</v>
      </c>
      <c r="AR44" s="8">
        <v>0</v>
      </c>
      <c r="AS44" s="8">
        <v>0</v>
      </c>
      <c r="AT44" s="8">
        <v>0</v>
      </c>
      <c r="AU44" s="8">
        <v>0</v>
      </c>
      <c r="AV44" s="8">
        <v>0</v>
      </c>
      <c r="AW44" s="8">
        <v>0</v>
      </c>
      <c r="AX44" s="8">
        <v>0</v>
      </c>
      <c r="AY44" s="8">
        <v>0</v>
      </c>
      <c r="AZ44" s="8">
        <v>0</v>
      </c>
      <c r="BA44" s="8">
        <v>0</v>
      </c>
      <c r="BB44" s="8">
        <v>0</v>
      </c>
      <c r="BC44" s="8">
        <v>0</v>
      </c>
      <c r="BD44" s="8">
        <v>0</v>
      </c>
      <c r="BE44" s="8">
        <v>0</v>
      </c>
      <c r="BF44" s="8">
        <v>0</v>
      </c>
      <c r="BG44" s="8">
        <v>0</v>
      </c>
      <c r="BH44" s="8">
        <v>0</v>
      </c>
      <c r="BI44" s="8">
        <v>0</v>
      </c>
      <c r="BJ44" s="8">
        <v>0</v>
      </c>
      <c r="BK44" s="8">
        <v>0</v>
      </c>
      <c r="BL44" s="8">
        <v>0</v>
      </c>
      <c r="BM44" s="8">
        <v>0</v>
      </c>
      <c r="BN44" s="8">
        <v>0</v>
      </c>
      <c r="BO44" s="9">
        <f t="shared" si="4"/>
        <v>0</v>
      </c>
      <c r="BP44" s="8">
        <v>0</v>
      </c>
      <c r="BQ44" s="8">
        <v>0</v>
      </c>
      <c r="BR44" s="8">
        <v>0</v>
      </c>
      <c r="BS44" s="8">
        <v>0</v>
      </c>
      <c r="BT44" s="8">
        <v>0</v>
      </c>
      <c r="BU44" s="8">
        <v>0</v>
      </c>
      <c r="BV44" s="8">
        <v>0</v>
      </c>
      <c r="BW44" s="9">
        <f t="shared" ref="BW44:BW66" si="5">SUM(BO44:BV44)</f>
        <v>0</v>
      </c>
    </row>
    <row r="45" spans="1:75" x14ac:dyDescent="0.2">
      <c r="A45" s="38" t="s">
        <v>110</v>
      </c>
      <c r="B45" s="16"/>
      <c r="C45" s="8">
        <v>0</v>
      </c>
      <c r="D45" s="8">
        <v>0</v>
      </c>
      <c r="E45" s="8">
        <v>0</v>
      </c>
      <c r="F45" s="8">
        <v>0</v>
      </c>
      <c r="G45" s="8">
        <v>0</v>
      </c>
      <c r="H45" s="8">
        <v>0</v>
      </c>
      <c r="I45" s="8">
        <v>0</v>
      </c>
      <c r="J45" s="8">
        <v>0</v>
      </c>
      <c r="K45" s="8">
        <v>0</v>
      </c>
      <c r="L45" s="8">
        <v>0</v>
      </c>
      <c r="M45" s="8">
        <v>0</v>
      </c>
      <c r="N45" s="8">
        <v>0</v>
      </c>
      <c r="O45" s="8">
        <v>0</v>
      </c>
      <c r="P45" s="8">
        <v>0</v>
      </c>
      <c r="Q45" s="8">
        <v>0</v>
      </c>
      <c r="R45" s="8">
        <v>0</v>
      </c>
      <c r="S45" s="8">
        <v>0</v>
      </c>
      <c r="T45" s="8">
        <v>0</v>
      </c>
      <c r="U45" s="8">
        <v>0</v>
      </c>
      <c r="V45" s="8">
        <v>0</v>
      </c>
      <c r="W45" s="8">
        <v>0</v>
      </c>
      <c r="X45" s="8">
        <v>0</v>
      </c>
      <c r="Y45" s="8">
        <v>0</v>
      </c>
      <c r="Z45" s="8">
        <v>0</v>
      </c>
      <c r="AA45" s="8">
        <v>0</v>
      </c>
      <c r="AB45" s="8">
        <v>0</v>
      </c>
      <c r="AC45" s="8">
        <v>0</v>
      </c>
      <c r="AD45" s="8">
        <v>0</v>
      </c>
      <c r="AE45" s="8">
        <v>0</v>
      </c>
      <c r="AF45" s="8">
        <v>0</v>
      </c>
      <c r="AG45" s="8">
        <v>0</v>
      </c>
      <c r="AH45" s="8">
        <v>0</v>
      </c>
      <c r="AI45" s="8">
        <v>0</v>
      </c>
      <c r="AJ45" s="8">
        <v>0</v>
      </c>
      <c r="AK45" s="8">
        <v>0</v>
      </c>
      <c r="AL45" s="8">
        <v>0</v>
      </c>
      <c r="AM45" s="8">
        <v>0</v>
      </c>
      <c r="AN45" s="8">
        <v>0</v>
      </c>
      <c r="AO45" s="8">
        <v>0</v>
      </c>
      <c r="AP45" s="8">
        <v>0</v>
      </c>
      <c r="AQ45" s="8">
        <v>0</v>
      </c>
      <c r="AR45" s="8">
        <v>0</v>
      </c>
      <c r="AS45" s="8">
        <v>0</v>
      </c>
      <c r="AT45" s="8">
        <v>0</v>
      </c>
      <c r="AU45" s="8">
        <v>0</v>
      </c>
      <c r="AV45" s="8">
        <v>0</v>
      </c>
      <c r="AW45" s="8">
        <v>0</v>
      </c>
      <c r="AX45" s="8">
        <v>0</v>
      </c>
      <c r="AY45" s="8">
        <v>0</v>
      </c>
      <c r="AZ45" s="8">
        <v>0</v>
      </c>
      <c r="BA45" s="8">
        <v>0</v>
      </c>
      <c r="BB45" s="8">
        <v>0</v>
      </c>
      <c r="BC45" s="8">
        <v>0</v>
      </c>
      <c r="BD45" s="8">
        <v>0</v>
      </c>
      <c r="BE45" s="8">
        <v>0</v>
      </c>
      <c r="BF45" s="8">
        <v>0</v>
      </c>
      <c r="BG45" s="8">
        <v>0</v>
      </c>
      <c r="BH45" s="8">
        <v>0</v>
      </c>
      <c r="BI45" s="8">
        <v>0</v>
      </c>
      <c r="BJ45" s="8">
        <v>0</v>
      </c>
      <c r="BK45" s="8">
        <v>0</v>
      </c>
      <c r="BL45" s="8">
        <v>0</v>
      </c>
      <c r="BM45" s="8">
        <v>0</v>
      </c>
      <c r="BN45" s="8">
        <v>0</v>
      </c>
      <c r="BO45" s="9">
        <f t="shared" si="4"/>
        <v>0</v>
      </c>
      <c r="BP45" s="8">
        <v>0</v>
      </c>
      <c r="BQ45" s="8">
        <v>0</v>
      </c>
      <c r="BR45" s="8">
        <v>0</v>
      </c>
      <c r="BS45" s="8">
        <v>0</v>
      </c>
      <c r="BT45" s="8">
        <v>0</v>
      </c>
      <c r="BU45" s="8">
        <v>0</v>
      </c>
      <c r="BV45" s="8">
        <v>0</v>
      </c>
      <c r="BW45" s="9">
        <f t="shared" si="5"/>
        <v>0</v>
      </c>
    </row>
    <row r="46" spans="1:75" x14ac:dyDescent="0.2">
      <c r="A46" s="38" t="s">
        <v>141</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8" t="s">
        <v>133</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 t="shared" si="4"/>
        <v>0</v>
      </c>
      <c r="BP47" s="8">
        <v>0</v>
      </c>
      <c r="BQ47" s="8">
        <v>0</v>
      </c>
      <c r="BR47" s="8">
        <v>0</v>
      </c>
      <c r="BS47" s="8">
        <v>0</v>
      </c>
      <c r="BT47" s="8">
        <v>0</v>
      </c>
      <c r="BU47" s="8">
        <v>0</v>
      </c>
      <c r="BV47" s="8">
        <v>0</v>
      </c>
      <c r="BW47" s="9">
        <f t="shared" si="5"/>
        <v>0</v>
      </c>
    </row>
    <row r="48" spans="1:75" x14ac:dyDescent="0.2">
      <c r="A48" s="38" t="s">
        <v>111</v>
      </c>
      <c r="B48" s="16"/>
      <c r="C48" s="8">
        <v>0</v>
      </c>
      <c r="D48" s="8">
        <v>0</v>
      </c>
      <c r="E48" s="8">
        <v>0</v>
      </c>
      <c r="F48" s="8">
        <v>0</v>
      </c>
      <c r="G48" s="8">
        <v>0</v>
      </c>
      <c r="H48" s="8">
        <v>0</v>
      </c>
      <c r="I48" s="8">
        <v>0</v>
      </c>
      <c r="J48" s="8">
        <v>0</v>
      </c>
      <c r="K48" s="8">
        <v>0</v>
      </c>
      <c r="L48" s="8">
        <v>0</v>
      </c>
      <c r="M48" s="8">
        <v>0</v>
      </c>
      <c r="N48" s="8">
        <v>0</v>
      </c>
      <c r="O48" s="8">
        <v>0</v>
      </c>
      <c r="P48" s="8">
        <v>0</v>
      </c>
      <c r="Q48" s="8">
        <v>0</v>
      </c>
      <c r="R48" s="8">
        <v>0</v>
      </c>
      <c r="S48" s="8">
        <v>0</v>
      </c>
      <c r="T48" s="8">
        <v>0</v>
      </c>
      <c r="U48" s="8">
        <v>0</v>
      </c>
      <c r="V48" s="8">
        <v>0</v>
      </c>
      <c r="W48" s="8">
        <v>0</v>
      </c>
      <c r="X48" s="8">
        <v>0</v>
      </c>
      <c r="Y48" s="8">
        <v>0</v>
      </c>
      <c r="Z48" s="8">
        <v>0</v>
      </c>
      <c r="AA48" s="8">
        <v>0</v>
      </c>
      <c r="AB48" s="8">
        <v>0</v>
      </c>
      <c r="AC48" s="8">
        <v>0</v>
      </c>
      <c r="AD48" s="8">
        <v>0</v>
      </c>
      <c r="AE48" s="8">
        <v>0</v>
      </c>
      <c r="AF48" s="8">
        <v>0</v>
      </c>
      <c r="AG48" s="8">
        <v>0</v>
      </c>
      <c r="AH48" s="8">
        <v>0</v>
      </c>
      <c r="AI48" s="8">
        <v>0</v>
      </c>
      <c r="AJ48" s="8">
        <v>0</v>
      </c>
      <c r="AK48" s="8">
        <v>0</v>
      </c>
      <c r="AL48" s="8">
        <v>0</v>
      </c>
      <c r="AM48" s="8">
        <v>0</v>
      </c>
      <c r="AN48" s="8">
        <v>0</v>
      </c>
      <c r="AO48" s="8">
        <v>0</v>
      </c>
      <c r="AP48" s="8">
        <v>0</v>
      </c>
      <c r="AQ48" s="8">
        <v>0</v>
      </c>
      <c r="AR48" s="8">
        <v>0</v>
      </c>
      <c r="AS48" s="8">
        <v>0</v>
      </c>
      <c r="AT48" s="8">
        <v>0</v>
      </c>
      <c r="AU48" s="8">
        <v>0</v>
      </c>
      <c r="AV48" s="8">
        <v>0</v>
      </c>
      <c r="AW48" s="8">
        <v>0</v>
      </c>
      <c r="AX48" s="8">
        <v>0</v>
      </c>
      <c r="AY48" s="8">
        <v>0</v>
      </c>
      <c r="AZ48" s="8">
        <v>0</v>
      </c>
      <c r="BA48" s="8">
        <v>0</v>
      </c>
      <c r="BB48" s="8">
        <v>0</v>
      </c>
      <c r="BC48" s="8">
        <v>0</v>
      </c>
      <c r="BD48" s="8">
        <v>0</v>
      </c>
      <c r="BE48" s="8">
        <v>0</v>
      </c>
      <c r="BF48" s="8">
        <v>0</v>
      </c>
      <c r="BG48" s="8">
        <v>0</v>
      </c>
      <c r="BH48" s="8">
        <v>0</v>
      </c>
      <c r="BI48" s="8">
        <v>0</v>
      </c>
      <c r="BJ48" s="8">
        <v>0</v>
      </c>
      <c r="BK48" s="8">
        <v>0</v>
      </c>
      <c r="BL48" s="8">
        <v>0</v>
      </c>
      <c r="BM48" s="8">
        <v>0</v>
      </c>
      <c r="BN48" s="8">
        <v>0</v>
      </c>
      <c r="BO48" s="9">
        <f t="shared" si="4"/>
        <v>0</v>
      </c>
      <c r="BP48" s="8">
        <v>0</v>
      </c>
      <c r="BQ48" s="8">
        <v>0</v>
      </c>
      <c r="BR48" s="8">
        <v>0</v>
      </c>
      <c r="BS48" s="8">
        <v>0</v>
      </c>
      <c r="BT48" s="8">
        <v>0</v>
      </c>
      <c r="BU48" s="8">
        <v>0</v>
      </c>
      <c r="BV48" s="8">
        <v>0</v>
      </c>
      <c r="BW48" s="9">
        <f t="shared" si="5"/>
        <v>0</v>
      </c>
    </row>
    <row r="49" spans="1:75" x14ac:dyDescent="0.2">
      <c r="A49" s="38" t="s">
        <v>112</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8" t="s">
        <v>113</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8" t="s">
        <v>114</v>
      </c>
      <c r="B51" s="16"/>
      <c r="C51" s="8">
        <v>0</v>
      </c>
      <c r="D51" s="8">
        <v>0</v>
      </c>
      <c r="E51" s="8">
        <v>0</v>
      </c>
      <c r="F51" s="8">
        <v>0</v>
      </c>
      <c r="G51" s="8">
        <v>0</v>
      </c>
      <c r="H51" s="8">
        <v>0</v>
      </c>
      <c r="I51" s="8">
        <v>0</v>
      </c>
      <c r="J51" s="8">
        <v>0</v>
      </c>
      <c r="K51" s="8">
        <v>0</v>
      </c>
      <c r="L51" s="8">
        <v>0</v>
      </c>
      <c r="M51" s="8">
        <v>0</v>
      </c>
      <c r="N51" s="8">
        <v>0</v>
      </c>
      <c r="O51" s="8">
        <v>0</v>
      </c>
      <c r="P51" s="8">
        <v>0</v>
      </c>
      <c r="Q51" s="8">
        <v>0</v>
      </c>
      <c r="R51" s="8">
        <v>0</v>
      </c>
      <c r="S51" s="8">
        <v>0</v>
      </c>
      <c r="T51" s="8">
        <v>0</v>
      </c>
      <c r="U51" s="8">
        <v>0</v>
      </c>
      <c r="V51" s="8">
        <v>0</v>
      </c>
      <c r="W51" s="8">
        <v>0</v>
      </c>
      <c r="X51" s="8">
        <v>0</v>
      </c>
      <c r="Y51" s="8">
        <v>0</v>
      </c>
      <c r="Z51" s="8">
        <v>0</v>
      </c>
      <c r="AA51" s="8">
        <v>0</v>
      </c>
      <c r="AB51" s="8">
        <v>0</v>
      </c>
      <c r="AC51" s="8">
        <v>0</v>
      </c>
      <c r="AD51" s="8">
        <v>0</v>
      </c>
      <c r="AE51" s="8">
        <v>0</v>
      </c>
      <c r="AF51" s="8">
        <v>0</v>
      </c>
      <c r="AG51" s="8">
        <v>0</v>
      </c>
      <c r="AH51" s="8">
        <v>0</v>
      </c>
      <c r="AI51" s="8">
        <v>0</v>
      </c>
      <c r="AJ51" s="8">
        <v>0</v>
      </c>
      <c r="AK51" s="8">
        <v>0</v>
      </c>
      <c r="AL51" s="8">
        <v>0</v>
      </c>
      <c r="AM51" s="8">
        <v>0</v>
      </c>
      <c r="AN51" s="8">
        <v>0</v>
      </c>
      <c r="AO51" s="8">
        <v>0</v>
      </c>
      <c r="AP51" s="8">
        <v>0</v>
      </c>
      <c r="AQ51" s="8">
        <v>0</v>
      </c>
      <c r="AR51" s="8">
        <v>0</v>
      </c>
      <c r="AS51" s="8">
        <v>0</v>
      </c>
      <c r="AT51" s="8">
        <v>0</v>
      </c>
      <c r="AU51" s="8">
        <v>0</v>
      </c>
      <c r="AV51" s="8">
        <v>0</v>
      </c>
      <c r="AW51" s="8">
        <v>0</v>
      </c>
      <c r="AX51" s="8">
        <v>0</v>
      </c>
      <c r="AY51" s="8">
        <v>0</v>
      </c>
      <c r="AZ51" s="8">
        <v>0</v>
      </c>
      <c r="BA51" s="8">
        <v>0</v>
      </c>
      <c r="BB51" s="8">
        <v>0</v>
      </c>
      <c r="BC51" s="8">
        <v>0</v>
      </c>
      <c r="BD51" s="8">
        <v>0</v>
      </c>
      <c r="BE51" s="8">
        <v>0</v>
      </c>
      <c r="BF51" s="8">
        <v>0</v>
      </c>
      <c r="BG51" s="8">
        <v>0</v>
      </c>
      <c r="BH51" s="8">
        <v>0</v>
      </c>
      <c r="BI51" s="8">
        <v>0</v>
      </c>
      <c r="BJ51" s="8">
        <v>0</v>
      </c>
      <c r="BK51" s="8">
        <v>0</v>
      </c>
      <c r="BL51" s="8">
        <v>0</v>
      </c>
      <c r="BM51" s="8">
        <v>0</v>
      </c>
      <c r="BN51" s="8">
        <v>0</v>
      </c>
      <c r="BO51" s="9">
        <f t="shared" si="4"/>
        <v>0</v>
      </c>
      <c r="BP51" s="8">
        <v>0</v>
      </c>
      <c r="BQ51" s="8">
        <v>0</v>
      </c>
      <c r="BR51" s="8">
        <v>0</v>
      </c>
      <c r="BS51" s="8">
        <v>0</v>
      </c>
      <c r="BT51" s="8">
        <v>0</v>
      </c>
      <c r="BU51" s="8">
        <v>0</v>
      </c>
      <c r="BV51" s="8">
        <v>0</v>
      </c>
      <c r="BW51" s="9">
        <f t="shared" si="5"/>
        <v>0</v>
      </c>
    </row>
    <row r="52" spans="1:75" x14ac:dyDescent="0.2">
      <c r="A52" s="38" t="s">
        <v>115</v>
      </c>
      <c r="B52" s="16"/>
      <c r="C52" s="8">
        <v>8.0298800297541658E-3</v>
      </c>
      <c r="D52" s="8">
        <v>0</v>
      </c>
      <c r="E52" s="8">
        <v>0</v>
      </c>
      <c r="F52" s="8">
        <v>0</v>
      </c>
      <c r="G52" s="8">
        <v>8.6838433433298334E-3</v>
      </c>
      <c r="H52" s="8">
        <v>9.4986171629092807E-3</v>
      </c>
      <c r="I52" s="8">
        <v>1.3706464821486943E-2</v>
      </c>
      <c r="J52" s="8">
        <v>0</v>
      </c>
      <c r="K52" s="8">
        <v>2.6035496175571791E-2</v>
      </c>
      <c r="L52" s="8">
        <v>1.4267130642274851E-3</v>
      </c>
      <c r="M52" s="8">
        <v>1.5149998962636572E-2</v>
      </c>
      <c r="N52" s="8">
        <v>0</v>
      </c>
      <c r="O52" s="8">
        <v>0</v>
      </c>
      <c r="P52" s="8">
        <v>2.0216883288699103E-3</v>
      </c>
      <c r="Q52" s="8">
        <v>0</v>
      </c>
      <c r="R52" s="8">
        <v>4.4875940249255626E-3</v>
      </c>
      <c r="S52" s="8">
        <v>0</v>
      </c>
      <c r="T52" s="8">
        <v>8.4185088788880707E-4</v>
      </c>
      <c r="U52" s="8">
        <v>0</v>
      </c>
      <c r="V52" s="8">
        <v>2.9830812391317005E-2</v>
      </c>
      <c r="W52" s="8">
        <v>0</v>
      </c>
      <c r="X52" s="8">
        <v>2.756086256043404E-3</v>
      </c>
      <c r="Y52" s="8">
        <v>0</v>
      </c>
      <c r="Z52" s="8">
        <v>0</v>
      </c>
      <c r="AA52" s="8">
        <v>0</v>
      </c>
      <c r="AB52" s="8">
        <v>0</v>
      </c>
      <c r="AC52" s="8">
        <v>0</v>
      </c>
      <c r="AD52" s="8">
        <v>0</v>
      </c>
      <c r="AE52" s="8">
        <v>0.39870331773134077</v>
      </c>
      <c r="AF52" s="8">
        <v>0</v>
      </c>
      <c r="AG52" s="8">
        <v>0</v>
      </c>
      <c r="AH52" s="8">
        <v>0</v>
      </c>
      <c r="AI52" s="8">
        <v>0</v>
      </c>
      <c r="AJ52" s="8">
        <v>0</v>
      </c>
      <c r="AK52" s="8">
        <v>0</v>
      </c>
      <c r="AL52" s="8">
        <v>0</v>
      </c>
      <c r="AM52" s="8">
        <v>0</v>
      </c>
      <c r="AN52" s="8">
        <v>0</v>
      </c>
      <c r="AO52" s="8">
        <v>0</v>
      </c>
      <c r="AP52" s="8">
        <v>8.1272847333370535E-2</v>
      </c>
      <c r="AQ52" s="8">
        <v>0</v>
      </c>
      <c r="AR52" s="8">
        <v>0</v>
      </c>
      <c r="AS52" s="8">
        <v>0</v>
      </c>
      <c r="AT52" s="8">
        <v>0</v>
      </c>
      <c r="AU52" s="8">
        <v>0</v>
      </c>
      <c r="AV52" s="8">
        <v>0.28629293201555756</v>
      </c>
      <c r="AW52" s="8">
        <v>0.11869857652403756</v>
      </c>
      <c r="AX52" s="8">
        <v>0</v>
      </c>
      <c r="AY52" s="8">
        <v>6.0937938688214247E-2</v>
      </c>
      <c r="AZ52" s="8">
        <v>1.9276328276358876</v>
      </c>
      <c r="BA52" s="8">
        <v>1.1544450856638262E-2</v>
      </c>
      <c r="BB52" s="8">
        <v>7.6417861657390263E-4</v>
      </c>
      <c r="BC52" s="8">
        <v>0</v>
      </c>
      <c r="BD52" s="8">
        <v>0.12286503119806312</v>
      </c>
      <c r="BE52" s="8">
        <v>0.77430758985950054</v>
      </c>
      <c r="BF52" s="8">
        <v>0</v>
      </c>
      <c r="BG52" s="8">
        <v>0</v>
      </c>
      <c r="BH52" s="8">
        <v>0</v>
      </c>
      <c r="BI52" s="8">
        <v>7.8781094506756744E-2</v>
      </c>
      <c r="BJ52" s="8">
        <v>1.3707147187979473E-2</v>
      </c>
      <c r="BK52" s="8">
        <v>0</v>
      </c>
      <c r="BL52" s="8">
        <v>0</v>
      </c>
      <c r="BM52" s="8">
        <v>0</v>
      </c>
      <c r="BN52" s="8">
        <v>0</v>
      </c>
      <c r="BO52" s="9">
        <f t="shared" si="4"/>
        <v>3.9979769776028813</v>
      </c>
      <c r="BP52" s="8">
        <v>10.48884837992515</v>
      </c>
      <c r="BQ52" s="8">
        <v>0</v>
      </c>
      <c r="BR52" s="8">
        <v>0</v>
      </c>
      <c r="BS52" s="8">
        <v>0</v>
      </c>
      <c r="BT52" s="8">
        <v>0</v>
      </c>
      <c r="BU52" s="8">
        <v>0.14919693465523054</v>
      </c>
      <c r="BV52" s="8">
        <v>4.3156138123413793E-3</v>
      </c>
      <c r="BW52" s="9">
        <f t="shared" si="5"/>
        <v>14.640337905995604</v>
      </c>
    </row>
    <row r="53" spans="1:75" x14ac:dyDescent="0.2">
      <c r="A53" s="38" t="s">
        <v>116</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8" t="s">
        <v>117</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8" t="s">
        <v>118</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8" t="s">
        <v>119</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8" t="s">
        <v>120</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121</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8" t="s">
        <v>122</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0</v>
      </c>
      <c r="BQ59" s="8">
        <v>0</v>
      </c>
      <c r="BR59" s="8">
        <v>0</v>
      </c>
      <c r="BS59" s="8">
        <v>0</v>
      </c>
      <c r="BT59" s="8">
        <v>0</v>
      </c>
      <c r="BU59" s="8">
        <v>0</v>
      </c>
      <c r="BV59" s="8">
        <v>0</v>
      </c>
      <c r="BW59" s="9">
        <f t="shared" si="5"/>
        <v>0</v>
      </c>
    </row>
    <row r="60" spans="1:75" x14ac:dyDescent="0.2">
      <c r="A60" s="38" t="s">
        <v>123</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8" t="s">
        <v>124</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0</v>
      </c>
      <c r="BQ61" s="8">
        <v>0</v>
      </c>
      <c r="BR61" s="8">
        <v>0</v>
      </c>
      <c r="BS61" s="8">
        <v>0</v>
      </c>
      <c r="BT61" s="8">
        <v>0</v>
      </c>
      <c r="BU61" s="8">
        <v>0</v>
      </c>
      <c r="BV61" s="8">
        <v>0</v>
      </c>
      <c r="BW61" s="9">
        <f t="shared" si="5"/>
        <v>0</v>
      </c>
    </row>
    <row r="62" spans="1:75" x14ac:dyDescent="0.2">
      <c r="A62" s="38" t="s">
        <v>125</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8" t="s">
        <v>126</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8" t="s">
        <v>127</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8" t="s">
        <v>128</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8" t="s">
        <v>140</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20</v>
      </c>
      <c r="C67" s="9">
        <f t="shared" ref="C67:Z67" si="6">SUM(C3:C66)</f>
        <v>695.98697158301945</v>
      </c>
      <c r="D67" s="9">
        <f t="shared" si="6"/>
        <v>83.809141191103691</v>
      </c>
      <c r="E67" s="9">
        <f t="shared" si="6"/>
        <v>13.718533718829624</v>
      </c>
      <c r="F67" s="9">
        <f t="shared" si="6"/>
        <v>13.525635166459766</v>
      </c>
      <c r="G67" s="9">
        <f t="shared" si="6"/>
        <v>2358.6713792381556</v>
      </c>
      <c r="H67" s="9">
        <f t="shared" si="6"/>
        <v>486.71884294352731</v>
      </c>
      <c r="I67" s="9">
        <f t="shared" si="6"/>
        <v>166.08527953049892</v>
      </c>
      <c r="J67" s="9">
        <f t="shared" si="6"/>
        <v>166.16912009986146</v>
      </c>
      <c r="K67" s="9">
        <f t="shared" si="6"/>
        <v>307.37165987380115</v>
      </c>
      <c r="L67" s="9">
        <f t="shared" si="6"/>
        <v>541.23602855529919</v>
      </c>
      <c r="M67" s="9">
        <f t="shared" si="6"/>
        <v>993.56310579686271</v>
      </c>
      <c r="N67" s="9">
        <f t="shared" si="6"/>
        <v>328.35308055752336</v>
      </c>
      <c r="O67" s="9">
        <f t="shared" si="6"/>
        <v>282.01434323195429</v>
      </c>
      <c r="P67" s="9">
        <f t="shared" si="6"/>
        <v>445.72201574749016</v>
      </c>
      <c r="Q67" s="9">
        <f t="shared" si="6"/>
        <v>948.56659927555484</v>
      </c>
      <c r="R67" s="9">
        <f t="shared" si="6"/>
        <v>711.78024732781819</v>
      </c>
      <c r="S67" s="9">
        <f t="shared" si="6"/>
        <v>261.2458810952507</v>
      </c>
      <c r="T67" s="9">
        <f t="shared" si="6"/>
        <v>224.45037274508914</v>
      </c>
      <c r="U67" s="9">
        <f t="shared" si="6"/>
        <v>767.26406548352861</v>
      </c>
      <c r="V67" s="9">
        <f t="shared" si="6"/>
        <v>683.21710582890353</v>
      </c>
      <c r="W67" s="9">
        <f t="shared" si="6"/>
        <v>42.286583318174536</v>
      </c>
      <c r="X67" s="9">
        <f t="shared" si="6"/>
        <v>248.68591674647578</v>
      </c>
      <c r="Y67" s="9">
        <f t="shared" si="6"/>
        <v>63.145855478256252</v>
      </c>
      <c r="Z67" s="9">
        <f t="shared" si="6"/>
        <v>203.0249162577731</v>
      </c>
      <c r="AA67" s="9">
        <f t="shared" ref="AA67:AL67" si="7">SUM(AA3:AA66)</f>
        <v>10.826159140315815</v>
      </c>
      <c r="AB67" s="9">
        <f t="shared" si="7"/>
        <v>185.14164505251108</v>
      </c>
      <c r="AC67" s="9">
        <f t="shared" si="7"/>
        <v>3535.0669188606516</v>
      </c>
      <c r="AD67" s="9">
        <f t="shared" si="7"/>
        <v>177.13287219700811</v>
      </c>
      <c r="AE67" s="9">
        <f t="shared" si="7"/>
        <v>561.77237641111788</v>
      </c>
      <c r="AF67" s="9">
        <f t="shared" si="7"/>
        <v>105.51954017744337</v>
      </c>
      <c r="AG67" s="9">
        <f t="shared" si="7"/>
        <v>138.76447970559681</v>
      </c>
      <c r="AH67" s="9">
        <f t="shared" si="7"/>
        <v>35.86586325667534</v>
      </c>
      <c r="AI67" s="9">
        <f t="shared" si="7"/>
        <v>44.750201613958147</v>
      </c>
      <c r="AJ67" s="9">
        <f t="shared" si="7"/>
        <v>96.983840860715702</v>
      </c>
      <c r="AK67" s="9">
        <f t="shared" si="7"/>
        <v>8.2310556488494591</v>
      </c>
      <c r="AL67" s="9">
        <f t="shared" si="7"/>
        <v>1025.5091510542561</v>
      </c>
      <c r="AM67" s="9">
        <f t="shared" ref="AM67:BS67" si="8">SUM(AM3:AM66)</f>
        <v>37.675496883626955</v>
      </c>
      <c r="AN67" s="9">
        <f t="shared" si="8"/>
        <v>82.689558439959541</v>
      </c>
      <c r="AO67" s="9">
        <f t="shared" si="8"/>
        <v>116.95146272918268</v>
      </c>
      <c r="AP67" s="9">
        <f t="shared" si="8"/>
        <v>42.84138268575223</v>
      </c>
      <c r="AQ67" s="9">
        <f t="shared" si="8"/>
        <v>15.238541889646477</v>
      </c>
      <c r="AR67" s="9">
        <f t="shared" si="8"/>
        <v>7.3253516706793826</v>
      </c>
      <c r="AS67" s="9">
        <f t="shared" si="8"/>
        <v>8.8963693430104751</v>
      </c>
      <c r="AT67" s="9">
        <f t="shared" si="8"/>
        <v>61.864450560156278</v>
      </c>
      <c r="AU67" s="9">
        <f t="shared" si="8"/>
        <v>9.0893155509908556</v>
      </c>
      <c r="AV67" s="9">
        <f t="shared" si="8"/>
        <v>22.539597120177238</v>
      </c>
      <c r="AW67" s="9">
        <f t="shared" si="8"/>
        <v>43.918333662936014</v>
      </c>
      <c r="AX67" s="9">
        <f t="shared" si="8"/>
        <v>11.79952703428885</v>
      </c>
      <c r="AY67" s="9">
        <f t="shared" si="8"/>
        <v>59.364355379361044</v>
      </c>
      <c r="AZ67" s="9">
        <f t="shared" si="8"/>
        <v>71.3636831485084</v>
      </c>
      <c r="BA67" s="9">
        <f t="shared" si="8"/>
        <v>12.224257372942612</v>
      </c>
      <c r="BB67" s="9">
        <f t="shared" si="8"/>
        <v>2.2926712381268546</v>
      </c>
      <c r="BC67" s="9">
        <f t="shared" si="8"/>
        <v>0.65312652822073491</v>
      </c>
      <c r="BD67" s="9">
        <f t="shared" si="8"/>
        <v>203.93560075596315</v>
      </c>
      <c r="BE67" s="9">
        <f t="shared" si="8"/>
        <v>231.80087450813892</v>
      </c>
      <c r="BF67" s="9">
        <f t="shared" si="8"/>
        <v>53.104426028469383</v>
      </c>
      <c r="BG67" s="9">
        <f t="shared" si="8"/>
        <v>1113.0312215098904</v>
      </c>
      <c r="BH67" s="9">
        <f t="shared" si="8"/>
        <v>170.24802909314397</v>
      </c>
      <c r="BI67" s="9">
        <f t="shared" si="8"/>
        <v>22.232017612226318</v>
      </c>
      <c r="BJ67" s="9">
        <f t="shared" si="8"/>
        <v>35.6216672684602</v>
      </c>
      <c r="BK67" s="9">
        <f t="shared" si="8"/>
        <v>17.29981298485033</v>
      </c>
      <c r="BL67" s="9">
        <f t="shared" si="8"/>
        <v>9.2457047066752658</v>
      </c>
      <c r="BM67" s="9">
        <f t="shared" si="8"/>
        <v>195.04020291693462</v>
      </c>
      <c r="BN67" s="9">
        <f t="shared" si="8"/>
        <v>0</v>
      </c>
      <c r="BO67" s="9">
        <f t="shared" si="8"/>
        <v>19620.463823392634</v>
      </c>
      <c r="BP67" s="9">
        <f t="shared" si="8"/>
        <v>27920.136023282357</v>
      </c>
      <c r="BQ67" s="9">
        <f t="shared" si="8"/>
        <v>4.9465927482065277</v>
      </c>
      <c r="BR67" s="9">
        <f t="shared" si="8"/>
        <v>1792.2744154482803</v>
      </c>
      <c r="BS67" s="9">
        <f t="shared" si="8"/>
        <v>5176.1193420005002</v>
      </c>
      <c r="BT67" s="9">
        <f>SUM(BT3:BT66)</f>
        <v>371.54345983400958</v>
      </c>
      <c r="BU67" s="9">
        <f>SUM(BU3:BU66)</f>
        <v>11194.666009341365</v>
      </c>
      <c r="BV67" s="9">
        <f>SUM(BV3:BV66)</f>
        <v>5054.0503342492657</v>
      </c>
      <c r="BW67" s="9">
        <f>SUM(BW3:BW66)</f>
        <v>71134.200000296594</v>
      </c>
    </row>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class_tak</vt:lpstr>
      <vt:lpstr>class_pro</vt:lpstr>
      <vt:lpstr>tbl_0</vt:lpstr>
      <vt:lpstr>tbl_1</vt:lpstr>
      <vt:lpstr>tbl_2</vt:lpstr>
      <vt:lpstr>tbl_3</vt:lpstr>
      <vt:lpstr>tbl_3a</vt:lpstr>
      <vt:lpstr>tbl_3b</vt:lpstr>
      <vt:lpstr>tbl_4</vt:lpstr>
      <vt:lpstr>tbl_5</vt:lpstr>
      <vt:lpstr>tbl_6</vt:lpstr>
      <vt:lpstr>tbl_7</vt:lpstr>
      <vt:lpstr>tbl_8</vt:lpstr>
      <vt:lpstr>tbl_9</vt:lpstr>
      <vt:lpstr>tbl_10</vt:lpstr>
      <vt:lpstr>Lezing_tbl_10</vt:lpstr>
    </vt:vector>
  </TitlesOfParts>
  <Company>bfp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cic</dc:creator>
  <cp:lastModifiedBy>Caroline Hambye</cp:lastModifiedBy>
  <cp:lastPrinted>2004-06-09T15:34:27Z</cp:lastPrinted>
  <dcterms:created xsi:type="dcterms:W3CDTF">2003-01-21T11:22:50Z</dcterms:created>
  <dcterms:modified xsi:type="dcterms:W3CDTF">2016-05-12T12:54:16Z</dcterms:modified>
</cp:coreProperties>
</file>